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8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4" i="1"/>
  <c r="F130" i="1" l="1"/>
  <c r="F5" i="1" l="1"/>
  <c r="F6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4" i="1"/>
  <c r="F284" i="1" l="1"/>
</calcChain>
</file>

<file path=xl/sharedStrings.xml><?xml version="1.0" encoding="utf-8"?>
<sst xmlns="http://schemas.openxmlformats.org/spreadsheetml/2006/main" count="570" uniqueCount="303">
  <si>
    <t>UM</t>
  </si>
  <si>
    <t>CANT.</t>
  </si>
  <si>
    <t>BUC</t>
  </si>
  <si>
    <t>ACECLOFENACUM 100MG</t>
  </si>
  <si>
    <t>COMPR</t>
  </si>
  <si>
    <t xml:space="preserve">ACETILCISTEINA  20MG/ML </t>
  </si>
  <si>
    <t>FLAC</t>
  </si>
  <si>
    <t xml:space="preserve">ACETILCISTEINA 300MG/3ML </t>
  </si>
  <si>
    <t>FIOLA</t>
  </si>
  <si>
    <t>ACID ACETILSALICILIC KRKA 75 MG</t>
  </si>
  <si>
    <t>ACID TIOCTIC ROMPHARM 600 MG/24 ML</t>
  </si>
  <si>
    <t xml:space="preserve">ACIDUM ASCORBICUM 180MG                                                              </t>
  </si>
  <si>
    <t xml:space="preserve">ACIDUM ASCORBICUM 750MG                                                              </t>
  </si>
  <si>
    <t>ADENOZINA 10 MG/2ML</t>
  </si>
  <si>
    <t>ADRENALINĂ STILOU AUTOINJECTOR PREUMPLUT CU 2ML 300 MICROGRAME</t>
  </si>
  <si>
    <t>STILOU</t>
  </si>
  <si>
    <t>ALBUMINUM HUMANUM 200 G/L</t>
  </si>
  <si>
    <t>ALOPURINOL 100MG</t>
  </si>
  <si>
    <t>ALOPURINOL 300MG</t>
  </si>
  <si>
    <t>ALPROSTADIL 20µG/ML</t>
  </si>
  <si>
    <t>AMIKACINUM 500 MG/2 ML</t>
  </si>
  <si>
    <t>AMINOFILINĂ 24MG/ML</t>
  </si>
  <si>
    <t>AMIODARONA 200 MG</t>
  </si>
  <si>
    <t>AMIODARONA 50 MG/ML</t>
  </si>
  <si>
    <t>AMOXICILINUM+ACIDUM CLAVULIC 1G</t>
  </si>
  <si>
    <t>AMPICILLINUM 500MG</t>
  </si>
  <si>
    <t>CAPS</t>
  </si>
  <si>
    <t>AMPICILLINUM+SULBACTAM 1000 MG/500 MG</t>
  </si>
  <si>
    <t>APA OXIGENATA 3%</t>
  </si>
  <si>
    <t>ATORVASTATINA 20MG</t>
  </si>
  <si>
    <t>AZITROMICINA 500MG</t>
  </si>
  <si>
    <t>BETAHYSTINUM 24 MG</t>
  </si>
  <si>
    <t xml:space="preserve">BETAMETAZONĂ 0,5 MG/G CREMĂ </t>
  </si>
  <si>
    <t>TUB</t>
  </si>
  <si>
    <t>BETAMETAZONĂ/ CLOTRIMAZOL/ GENTAMICINA 0,5MG/10MG/1MG/GRAM</t>
  </si>
  <si>
    <t>BETAMETAZONĂ/GENTAMICINĂ 0,5MG/1MG/G</t>
  </si>
  <si>
    <t>BROMAZEPAMUM 1,5 MG</t>
  </si>
  <si>
    <t>BROMAZEPAMUM 3 MG</t>
  </si>
  <si>
    <t>BROMHEXINUM  2MG/ML</t>
  </si>
  <si>
    <t>BROMHEXINUM  8MG</t>
  </si>
  <si>
    <t>BROMHEXINUM 12MG</t>
  </si>
  <si>
    <t>BROMURĂ DE ROCURONIU 10 MG/ML</t>
  </si>
  <si>
    <t>CUTIE</t>
  </si>
  <si>
    <t>BUPIVACAINUM  5 MG/ML</t>
  </si>
  <si>
    <t>CALCII GLUCONAS 94MG/ML</t>
  </si>
  <si>
    <t>CANDESARTAN 16MG</t>
  </si>
  <si>
    <t xml:space="preserve">CARBAZOCHROMI SALICYLAS 1,5MG/5ML </t>
  </si>
  <si>
    <t>CARVEDILOL 12,5 MG</t>
  </si>
  <si>
    <t>CEFALEXINA 500 MG</t>
  </si>
  <si>
    <t>CEFIXIMĂ 400MG</t>
  </si>
  <si>
    <t xml:space="preserve">CEFOPERAZONUM/ SULBACTAMUM 1000 MG/1000 MG </t>
  </si>
  <si>
    <t>CEFOTAXIM 1G</t>
  </si>
  <si>
    <t>CEFTAZIDIMA 1G</t>
  </si>
  <si>
    <t>CEFTRIAXONUM 1G</t>
  </si>
  <si>
    <t xml:space="preserve">CETIRIZINUM 10MG/ML </t>
  </si>
  <si>
    <t>CINARIZINĂ 25MG</t>
  </si>
  <si>
    <t>CIPROFLOXACINUM 500MG</t>
  </si>
  <si>
    <t>CLARITHROMYCINUM  250 MG</t>
  </si>
  <si>
    <t>CLOPIDOGREL 75 MG</t>
  </si>
  <si>
    <t>CLORAMPHENICOLUM+BETHAMETASONUM 2MG/5MG/ML</t>
  </si>
  <si>
    <t>CLORCHINALDOL 3%</t>
  </si>
  <si>
    <t>CLORHIDRAT DE AMBROXOL 30MG</t>
  </si>
  <si>
    <t>CARTUS</t>
  </si>
  <si>
    <t>CLORHIDRAT DE DOPAMINA ZENTIVA 5 MG/ML</t>
  </si>
  <si>
    <t>CLORHIDRAT DE EFEDRINĂ 50MG/ML</t>
  </si>
  <si>
    <t>CLORHIDRAT DE TRAMADOL/PARACETAMOL 37,5MG/325MG</t>
  </si>
  <si>
    <t>CLORHIDRAT DE XILOMETAZOLINA  1 MG/ML</t>
  </si>
  <si>
    <t xml:space="preserve">CLORHIDRAT DE XILOMETAZOLINA 0,5 MG/ML </t>
  </si>
  <si>
    <t xml:space="preserve">CLORZOXAZONA  250 MG </t>
  </si>
  <si>
    <t>COMBINATII AMINOACIZI 8%</t>
  </si>
  <si>
    <t xml:space="preserve">COMPLEX DE HIDROXID DE FIER (III)- SUCROZAT 100MG/5ML </t>
  </si>
  <si>
    <t>DABIGATRAN ETEXILAT 150 MG</t>
  </si>
  <si>
    <t>DESLORATADINĂ 0,5 MG/ML</t>
  </si>
  <si>
    <t>DEXAMETAZONĂ/TOBRAMICINĂ 3 MG+1 MG/ML</t>
  </si>
  <si>
    <t>DEXAMETHASONE 8MG/2ML</t>
  </si>
  <si>
    <t>DEXKETOPROFEN  50 MG/2 ML</t>
  </si>
  <si>
    <t>DEXKETOPROFENUM 25MG</t>
  </si>
  <si>
    <t>DEXPANTENOL GEL OFT. 5%</t>
  </si>
  <si>
    <t xml:space="preserve">DIAZEPAM  5 MG/ML </t>
  </si>
  <si>
    <t xml:space="preserve">DIAZEPAM 10 MG </t>
  </si>
  <si>
    <t xml:space="preserve">DIAZEPAM DESITIN (R) 10 MG </t>
  </si>
  <si>
    <t xml:space="preserve">DIAZEPAM DESITIN (R) 5 MG </t>
  </si>
  <si>
    <t xml:space="preserve">DICLOFENAC 25MG/ML </t>
  </si>
  <si>
    <t>DICLOFENAC 50 MG</t>
  </si>
  <si>
    <t>DICLORHIDRAT DE TRIMETAZIDINĂ 35MG</t>
  </si>
  <si>
    <t xml:space="preserve">DIGOXIN 0,25 MG </t>
  </si>
  <si>
    <t xml:space="preserve">DIGOXIN 0.5/2ML </t>
  </si>
  <si>
    <t>DIOSMECTITA(SI PENTRU NOU NASCUTI)</t>
  </si>
  <si>
    <t>PLIC</t>
  </si>
  <si>
    <t>DOBUTAMINA 5 MG/ML</t>
  </si>
  <si>
    <t xml:space="preserve">DORZOLAMIDĂ/TIMOLOL 20 MG/L + 5 MG/ML </t>
  </si>
  <si>
    <t>DROTAVERINA 40MG</t>
  </si>
  <si>
    <t xml:space="preserve">DROTAVERINUM  40 MG/2 ML </t>
  </si>
  <si>
    <t>EDOXABAN 30MG</t>
  </si>
  <si>
    <t>EDOXABAN 60MG</t>
  </si>
  <si>
    <t>ENALAPRILUM 1,25 MG/ML</t>
  </si>
  <si>
    <t>ENOXAPARINA SODICA 4000 UI  40 MG /0,4 ML</t>
  </si>
  <si>
    <t>SRG</t>
  </si>
  <si>
    <t>ENOXAPARINA SODICA 6000 UI  60 MG /0,6 ML</t>
  </si>
  <si>
    <t xml:space="preserve">EPINEPHRINUM 1 MG/ML </t>
  </si>
  <si>
    <t xml:space="preserve">ESOMEPRAZOL 10MG </t>
  </si>
  <si>
    <t xml:space="preserve">ETAMSYLATUM 250MG/2ML </t>
  </si>
  <si>
    <t>ETOMIDATUM 2MG/ML</t>
  </si>
  <si>
    <t>ETORICOXIB 60MG</t>
  </si>
  <si>
    <t>FLUROROMETOLONĂ PIC. OFT. SUSP. 2MG/ML</t>
  </si>
  <si>
    <t>FONDAPARINUX 7,5MG/0,6ML</t>
  </si>
  <si>
    <t>FOSFAT DE CODEINA HEMIHIDRAT /GUAIACOLSULFONAT DE POTASIU 7,5MG/120MG</t>
  </si>
  <si>
    <t>FOSFAT DE CODEINĂ HEMIHIDRAT 15MG</t>
  </si>
  <si>
    <t>FOSFOLIPIDE 825 MG</t>
  </si>
  <si>
    <t>FURAZOLIDONUM 100MG</t>
  </si>
  <si>
    <t xml:space="preserve">FUROSEMID 20 MG/2 ML </t>
  </si>
  <si>
    <t>FUROSEMID 40MG</t>
  </si>
  <si>
    <t>GABAPENTINA 30MG</t>
  </si>
  <si>
    <t xml:space="preserve">GELATINUM 4G/100ML </t>
  </si>
  <si>
    <t>GENTAMICINUM 40MG/ML</t>
  </si>
  <si>
    <t>GLIQUIDONĂ 30 G</t>
  </si>
  <si>
    <t>GLUCOSUM 33%</t>
  </si>
  <si>
    <t>GRANISETRONUM 1MG/ML</t>
  </si>
  <si>
    <t>GUAIFENESINĂ/CLORHIDRAT DE PSEUDOEFEDRINĂ 100 MG + 30 MG/5 ML SIROP</t>
  </si>
  <si>
    <t xml:space="preserve">HEDERAE FOLIUM EXTRACT 7MG/ML </t>
  </si>
  <si>
    <t>HEPARINĂ SODICĂ 5000 UI/ML</t>
  </si>
  <si>
    <t xml:space="preserve">HEXOPRENALINUM 10µG/2ML </t>
  </si>
  <si>
    <t xml:space="preserve">HIDROCORTIZON  19,6MG/5ML </t>
  </si>
  <si>
    <t>HIDROCORTIZON 100MG</t>
  </si>
  <si>
    <t>IBUPROFEN 20 MG/ML</t>
  </si>
  <si>
    <t>IBUPROFEN 400MG</t>
  </si>
  <si>
    <t>INDAPAMIDUM 1,5MG</t>
  </si>
  <si>
    <t>INDOMETACIN 50 MG.</t>
  </si>
  <si>
    <t>SUPOZ</t>
  </si>
  <si>
    <t>INSULINĂ ASPART 100U/ML</t>
  </si>
  <si>
    <t>INSULINĂ GLARGIN 100UI/ML</t>
  </si>
  <si>
    <t>INSULINE UMANE 100UI/ML</t>
  </si>
  <si>
    <t>IOPAMIDOLUM 755,3MG/ML 100ML</t>
  </si>
  <si>
    <t>IOPAMIDOLUM 755,3MG/ML 50ML</t>
  </si>
  <si>
    <t>KALII CHLORIDUM 74,56MG/ML</t>
  </si>
  <si>
    <t>KETAMINUM 50MG/ML</t>
  </si>
  <si>
    <t>KETOPROFEN 100 MG/2 ML</t>
  </si>
  <si>
    <t>KETOTIFEN 1MG</t>
  </si>
  <si>
    <t>KETOTIFEN SIROP 1MG/5ML</t>
  </si>
  <si>
    <t>LACTULOZĂ 66,7%</t>
  </si>
  <si>
    <t>LEVOFLOXACINA 5 MG/ML</t>
  </si>
  <si>
    <t>LEVOFLOXACINA 500 MG</t>
  </si>
  <si>
    <t xml:space="preserve">LIDOCAINA 10 MG/ML </t>
  </si>
  <si>
    <t xml:space="preserve">LIDOCAINA GEL 20MG+0,5MG/G </t>
  </si>
  <si>
    <t xml:space="preserve">LINEZOLID  600 MG </t>
  </si>
  <si>
    <t>LORATADINA  1 MG/ML</t>
  </si>
  <si>
    <t>LORATADINĂ 10MG</t>
  </si>
  <si>
    <t>LORNOXICAM 8MG</t>
  </si>
  <si>
    <t>MALEAT DE ERGOMETRINA 0,2 MG/ML</t>
  </si>
  <si>
    <t>MANNITOLUM 20%</t>
  </si>
  <si>
    <t>PUNGA</t>
  </si>
  <si>
    <t>METAMIZOL 300MG</t>
  </si>
  <si>
    <t>METAMIZOL 500 MG/ML</t>
  </si>
  <si>
    <t>METAMIZOL SODIC 500 MG/ML</t>
  </si>
  <si>
    <t>METAMIZOL SODIC/ CLORHIDRAT DE PITOFENONA/BROMOMETILAT DE FENPIPRAMIDA 500MG/2MG/0,02MG/ML</t>
  </si>
  <si>
    <t>METAMIZOLUM NATRICUM 500 MG</t>
  </si>
  <si>
    <t>METILDOPA 250MG</t>
  </si>
  <si>
    <t xml:space="preserve">METILPREDNISOLON  32 MG </t>
  </si>
  <si>
    <t>METILPREDNISOLONA 500 MG</t>
  </si>
  <si>
    <t>METILSULFAT DE NEOSTIGMINĂ 0,5MG/ML</t>
  </si>
  <si>
    <t xml:space="preserve">METOCLOPRAMID 10 MG </t>
  </si>
  <si>
    <t xml:space="preserve">METOCLOPRAMID 2 ML 5MG/ML </t>
  </si>
  <si>
    <t>METOPROLOL  5 MG/5 ML</t>
  </si>
  <si>
    <t xml:space="preserve">METOPROLOL 100 MG </t>
  </si>
  <si>
    <t xml:space="preserve">METRONIDAZOL A  5MG/ML </t>
  </si>
  <si>
    <t xml:space="preserve">METRONIDAZOL B  5MG/ML </t>
  </si>
  <si>
    <t xml:space="preserve">MICROCLISME ADULTI </t>
  </si>
  <si>
    <t xml:space="preserve">MICROCLISME COPII    </t>
  </si>
  <si>
    <t xml:space="preserve">MIDAZOLAM  5 MG/ML </t>
  </si>
  <si>
    <t xml:space="preserve">MORFINA  20 MG/ML </t>
  </si>
  <si>
    <t>MOXIFLOXACINUM 400 MG/250 ML</t>
  </si>
  <si>
    <t xml:space="preserve">MULTIVITAMINE    </t>
  </si>
  <si>
    <t>NALOXONUM 0,4 MG/ML</t>
  </si>
  <si>
    <t xml:space="preserve">NAPROXEN ŞI ESOMEPRAZOL 500 MG/20 MG </t>
  </si>
  <si>
    <t xml:space="preserve">NATRII CHLORIDUM 0,9% X 10 ML </t>
  </si>
  <si>
    <t xml:space="preserve">NATRII CHLORIDUM 0,9% X 100 ML </t>
  </si>
  <si>
    <t xml:space="preserve">NATRII CHLORIDUM 5,85% X 100 ML </t>
  </si>
  <si>
    <t xml:space="preserve">NATRII HYDROGENI CARBONAS 84 MG/ML </t>
  </si>
  <si>
    <t>NEBIVOLOL 5MG</t>
  </si>
  <si>
    <t>NETILMICINUM 3MG/ML</t>
  </si>
  <si>
    <t>NETILMICINUM/ DEXAMETHASONUM PIC. OFT.SOL. 3MG/1MG/ML</t>
  </si>
  <si>
    <t xml:space="preserve">NIFEDIPIN 20 MG </t>
  </si>
  <si>
    <t>NITROGLYCERINUM 0,4MG/DOZA</t>
  </si>
  <si>
    <t>NITROGLYCERINUM 0,5 MG</t>
  </si>
  <si>
    <t xml:space="preserve">NORADRENALINA 1 MG/ML </t>
  </si>
  <si>
    <t xml:space="preserve">OLMESARTAN MEDOXOMIL/AMLODIPINĂ 20MG/5MG </t>
  </si>
  <si>
    <t>OMEPRAZOL 20MG</t>
  </si>
  <si>
    <t>OMEPRAZOL 40MG</t>
  </si>
  <si>
    <t>OSELTAMIVIR 30MG</t>
  </si>
  <si>
    <t>OSELTAMIVIR 75MG</t>
  </si>
  <si>
    <t>OXITOCINĂ 8,3 MICROGRAME/ML</t>
  </si>
  <si>
    <t xml:space="preserve">OXYBUPROCAINI HYDROCHLORIDUM SOL. OFT. 4MG/ML </t>
  </si>
  <si>
    <t>PANTOPRAZOL 40MG</t>
  </si>
  <si>
    <t xml:space="preserve">PARACETAMOL 10 MG/ML </t>
  </si>
  <si>
    <t>PARACETAMOL 120MG/5ML</t>
  </si>
  <si>
    <t xml:space="preserve">PARACETAMOL 125 MG </t>
  </si>
  <si>
    <t xml:space="preserve">PARACETAMOL 250 MG </t>
  </si>
  <si>
    <t>PARACETAMOL 500 MG</t>
  </si>
  <si>
    <t>PARACETAMOL/IBUPROFEN 1000 MG/300 MG</t>
  </si>
  <si>
    <t>PARACETAMOL/IBUPROFEN 400 MG/325 MG</t>
  </si>
  <si>
    <t xml:space="preserve">PENTOXIFILIN 100MG/5ML </t>
  </si>
  <si>
    <t xml:space="preserve">PERINDOPRIL 10 MG </t>
  </si>
  <si>
    <t xml:space="preserve">PERINDOPRIL 5 MG </t>
  </si>
  <si>
    <t xml:space="preserve">PERINDOPRIL TOSILAT/INDAPAMIDA  5MG/1,25MG </t>
  </si>
  <si>
    <t xml:space="preserve">PERINDOPRIL TOSILAT/INDAPAMIDA TEVA 10 MG/2,5 MG </t>
  </si>
  <si>
    <t>PERINDOPRILUM+AMLODIPINUM 10MG/10MG</t>
  </si>
  <si>
    <t>PERINDOPRILUM+AMLODIPINUM 10MG/5MG</t>
  </si>
  <si>
    <t>PERINDOPRILUM+AMLODIPINUM 5MG/10MG</t>
  </si>
  <si>
    <t>PERINDOPRILUM+AMLODIPINUM 5MG/5MG</t>
  </si>
  <si>
    <t>PERINDOPRILUM+INDAPAMIDUM 5MG/1,25MG</t>
  </si>
  <si>
    <t>PETHIDINUM 50MG/ML</t>
  </si>
  <si>
    <t>PHENOBARBITALUM 100 MG</t>
  </si>
  <si>
    <t>PHENOBARBITALUM 200 MG/ 2 ML</t>
  </si>
  <si>
    <t>PHYTOMENADIONUM  10 MG/ML</t>
  </si>
  <si>
    <t>PIRACETAM 1G/5ML</t>
  </si>
  <si>
    <t xml:space="preserve">PIRACETAM 400MG </t>
  </si>
  <si>
    <t xml:space="preserve">PIROXICAMUM 20MG                                                                                </t>
  </si>
  <si>
    <t>POTASIU / MAGNEZIU 39 MG/12 MG</t>
  </si>
  <si>
    <t>PROBIOTIC BEBELUSI SI COPII</t>
  </si>
  <si>
    <t>PRODUS PENTRU FICAT ȘI VEZICA BILIARĂ</t>
  </si>
  <si>
    <t xml:space="preserve">PROPIONAT DE FLUTICAZONĂ 125µG/DOZA </t>
  </si>
  <si>
    <t>PROPIONAT DE FLUTICAZONĂ 50µG/DOZA</t>
  </si>
  <si>
    <t>PROPOFOL 10MG/ML 20ML</t>
  </si>
  <si>
    <t>PROPOFOL 10MG/ML 50ML</t>
  </si>
  <si>
    <t>PROBIOTIC CAPSULE</t>
  </si>
  <si>
    <t xml:space="preserve">PYRIDOXINUM 250 MG/5 ML                                                                             </t>
  </si>
  <si>
    <t xml:space="preserve">RACECADOTRIL  30MG </t>
  </si>
  <si>
    <t>RAMIPRILUM 2,5MG</t>
  </si>
  <si>
    <t>RAMIPRILUM 5MG</t>
  </si>
  <si>
    <t>RANITIDINUM 50MG/2ML</t>
  </si>
  <si>
    <t xml:space="preserve">RIFAXIMINĂ  400 MG </t>
  </si>
  <si>
    <t xml:space="preserve">ROCURONIUM 10 MG/ML </t>
  </si>
  <si>
    <t>ROSUVASTATINA 20MG</t>
  </si>
  <si>
    <t>SALBUTAMOL 100µG/DOZA</t>
  </si>
  <si>
    <t xml:space="preserve">SALBUTAMOL 5MG/ML </t>
  </si>
  <si>
    <t xml:space="preserve">SEVOFLURANUM 20MG/5MG/ML </t>
  </si>
  <si>
    <t>SILIMARINA 150MG</t>
  </si>
  <si>
    <t>DRJ</t>
  </si>
  <si>
    <t>SIMETICONĂ 100MG/ML</t>
  </si>
  <si>
    <t>SIMETICONĂ 40MG/ML</t>
  </si>
  <si>
    <t xml:space="preserve">SOLUTIE RINGER  500 ML </t>
  </si>
  <si>
    <t xml:space="preserve">SOLUTIE RINGER 250 ML </t>
  </si>
  <si>
    <t xml:space="preserve">SPIRONOLACTONA 25 MG </t>
  </si>
  <si>
    <t>SPIRONOLACTONUM+FUROSEMIDUM 50MG/20MG</t>
  </si>
  <si>
    <t>SUGAMMADEX 100 MG/ML</t>
  </si>
  <si>
    <t xml:space="preserve">SULFADIAZINĂ DE ARGINT 10MG/G </t>
  </si>
  <si>
    <t>SULFAMETOXAZOL/ TRIMETOPRIM 40 MG/ 200 MG.</t>
  </si>
  <si>
    <t xml:space="preserve">SULFAT DE ATROPINA 1 MG/ML </t>
  </si>
  <si>
    <t>SULFAT DE HIDROXICLOROCHINĂ 200MG</t>
  </si>
  <si>
    <t>SULFAT DE MAGNEZIU 2 G/10 ML</t>
  </si>
  <si>
    <t>SULODEXID 600ULS/2ML</t>
  </si>
  <si>
    <t xml:space="preserve">SUPOZITOARE CU GLICERINA ADULTI    </t>
  </si>
  <si>
    <t xml:space="preserve">SUPOZITOARE CU GLICERINA COPII    </t>
  </si>
  <si>
    <t>SUXAMETHONII CHLORIDUM 0,1 G/5 ML</t>
  </si>
  <si>
    <t>TICAGRELOR</t>
  </si>
  <si>
    <t>TENECTEPLAZA 5MG/ML (1000 U/ML</t>
  </si>
  <si>
    <t xml:space="preserve">TENOXICAM 20MG/ML </t>
  </si>
  <si>
    <t xml:space="preserve">THIAMINUM 100 MG/2 ML                                                                                 </t>
  </si>
  <si>
    <t xml:space="preserve">TOBRAMYCINUM + DEXAMETAZONUM PIC. OFT., SUSP. 3MG/1MG/ML </t>
  </si>
  <si>
    <t>TRAMADOLUM 100MG/2ML</t>
  </si>
  <si>
    <t xml:space="preserve">TROPICAMIDUM 0,5% </t>
  </si>
  <si>
    <t>URAPIDIL 25 MG</t>
  </si>
  <si>
    <t>VACCIN TETANIC  0,5ML/DOZA</t>
  </si>
  <si>
    <t xml:space="preserve">VANCOMICINA 1000 MG  </t>
  </si>
  <si>
    <t>ZOFENOPRILUM(30MG)</t>
  </si>
  <si>
    <t>ZOFENOPRILUM(7,5MG)</t>
  </si>
  <si>
    <t>CEFUROXIMA 1,5MG</t>
  </si>
  <si>
    <t>FOSFAT DE CLINDAMICINA 300MG/2ML</t>
  </si>
  <si>
    <t>AMINOFILINA 100MG</t>
  </si>
  <si>
    <t>CELECOXIB 100MG</t>
  </si>
  <si>
    <t>DEXAMETHASONE 4 MG</t>
  </si>
  <si>
    <t>ETORICOXIB 30MG</t>
  </si>
  <si>
    <t>POLYVIDONUM IODATUM SOL 10%</t>
  </si>
  <si>
    <t xml:space="preserve">SACCHAROMYCES BOULARDII 282,5MG </t>
  </si>
  <si>
    <t>COLISTINA 1.000.000UI</t>
  </si>
  <si>
    <t>SULODEXID 250ULS</t>
  </si>
  <si>
    <t>HIDROCORTIZON 500MG</t>
  </si>
  <si>
    <t>BUDESONIDA/ FUMARAT DE FORMOTEROL DIHIDRAT 120 DOZE</t>
  </si>
  <si>
    <t>CLORHIDRAT DE L-ARGININA SI SORBITOL 250ML</t>
  </si>
  <si>
    <t>CLORHIDRAT DE L-ARGININA SI SORBITOL 500ML</t>
  </si>
  <si>
    <t>CLORHIDRAT DE PIRIDOXINĂ, ACID D,L-ASPARTIC 125MG/250MG</t>
  </si>
  <si>
    <t>FENTANIL  50 MICROGRAME/ML  FIOLA X 10ML</t>
  </si>
  <si>
    <t>LACTAT DE ETACRIDINA 0,1% 200ML</t>
  </si>
  <si>
    <t>LECARNIDIPINA 10MG</t>
  </si>
  <si>
    <t>LECARNIDIPINA 20MG</t>
  </si>
  <si>
    <t>LIDOCAINUM 10% SPRAY</t>
  </si>
  <si>
    <t>MEROPENEM 1000MG</t>
  </si>
  <si>
    <t xml:space="preserve">NATRII CHLORIDUM 0,9% X 250 ML </t>
  </si>
  <si>
    <t xml:space="preserve">NATRII CHLORIDUM 0,9% X 500 ML </t>
  </si>
  <si>
    <t>PREGABALIN 150MG</t>
  </si>
  <si>
    <t xml:space="preserve">TRIAMCINOLON ACETONID/SULFAT DE NEOMICINĂ/NISTATINĂ 1MG/3,82MG/100000UI/G
</t>
  </si>
  <si>
    <t>ZINC BATRICINA/ SULFAT DE NEOMICINA PULBERE</t>
  </si>
  <si>
    <t>ZINC BATRICINA/ SULFAT DE NEOMICINA UNGUENT</t>
  </si>
  <si>
    <t>GLUCOSUM 5% 250ML</t>
  </si>
  <si>
    <t>GLUCOSUM 10% 250ML</t>
  </si>
  <si>
    <t>NR. LOT.</t>
  </si>
  <si>
    <t>TIPUL SI OBIECTUL CONTRACTULUI DE ACHIZITIE PUBLICA</t>
  </si>
  <si>
    <t>P.U. lei fara TVA</t>
  </si>
  <si>
    <t>Valoare estimata lei fara TVA</t>
  </si>
  <si>
    <t>Valoare garantie de participare</t>
  </si>
  <si>
    <t>Intocmit</t>
  </si>
  <si>
    <t>Ec.Mirionescu Augustin</t>
  </si>
  <si>
    <t>ANEXA LA CAIETUL DE SARCINI NR.2452/16.03.2026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</si>
</sst>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hadow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2" fontId="2" fillId="0" borderId="0" xfId="0" applyNumberFormat="1" applyFont="1" applyFill="1" applyAlignment="1">
      <alignment horizontal="left" vertical="top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209550</xdr:rowOff>
    </xdr:from>
    <xdr:to>
      <xdr:col>7</xdr:col>
      <xdr:colOff>371475</xdr:colOff>
      <xdr:row>0</xdr:row>
      <xdr:rowOff>1771650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  <a14:imgEffect>
                    <a14:brightnessContrast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5775" y="209550"/>
          <a:ext cx="5943600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7"/>
  <sheetViews>
    <sheetView tabSelected="1" zoomScaleNormal="100" workbookViewId="0">
      <selection activeCell="P1" sqref="P1"/>
    </sheetView>
  </sheetViews>
  <sheetFormatPr defaultRowHeight="11.25" x14ac:dyDescent="0.25"/>
  <cols>
    <col min="1" max="1" width="5.28515625" style="22" customWidth="1"/>
    <col min="2" max="2" width="46.28515625" style="15" customWidth="1"/>
    <col min="3" max="3" width="7" style="15" customWidth="1"/>
    <col min="4" max="4" width="6.7109375" style="23" customWidth="1"/>
    <col min="5" max="5" width="7.28515625" style="23" customWidth="1"/>
    <col min="6" max="6" width="8.5703125" style="23" customWidth="1"/>
    <col min="7" max="7" width="9.7109375" style="23" customWidth="1"/>
    <col min="8" max="16384" width="9.140625" style="15"/>
  </cols>
  <sheetData>
    <row r="1" spans="1:9" ht="144.75" customHeight="1" x14ac:dyDescent="0.25">
      <c r="A1" s="26"/>
      <c r="B1" s="26"/>
      <c r="C1" s="26"/>
      <c r="D1" s="26"/>
      <c r="E1" s="26"/>
      <c r="F1" s="26"/>
      <c r="G1" s="26"/>
    </row>
    <row r="2" spans="1:9" x14ac:dyDescent="0.25">
      <c r="A2" s="25" t="s">
        <v>302</v>
      </c>
      <c r="B2" s="25"/>
      <c r="C2" s="25"/>
      <c r="D2" s="25"/>
      <c r="E2" s="25"/>
      <c r="F2" s="25"/>
      <c r="G2" s="25"/>
    </row>
    <row r="3" spans="1:9" ht="42" x14ac:dyDescent="0.25">
      <c r="A3" s="4" t="s">
        <v>295</v>
      </c>
      <c r="B3" s="4" t="s">
        <v>296</v>
      </c>
      <c r="C3" s="5" t="s">
        <v>0</v>
      </c>
      <c r="D3" s="5" t="s">
        <v>1</v>
      </c>
      <c r="E3" s="6" t="s">
        <v>297</v>
      </c>
      <c r="F3" s="7" t="s">
        <v>298</v>
      </c>
      <c r="G3" s="7" t="s">
        <v>299</v>
      </c>
    </row>
    <row r="4" spans="1:9" x14ac:dyDescent="0.25">
      <c r="A4" s="8">
        <v>1</v>
      </c>
      <c r="B4" s="1" t="s">
        <v>3</v>
      </c>
      <c r="C4" s="1" t="s">
        <v>4</v>
      </c>
      <c r="D4" s="9">
        <v>640</v>
      </c>
      <c r="E4" s="10">
        <v>0.74</v>
      </c>
      <c r="F4" s="10">
        <f>D4*E4</f>
        <v>473.6</v>
      </c>
      <c r="G4" s="10">
        <f xml:space="preserve"> F4*1%</f>
        <v>4.7360000000000007</v>
      </c>
      <c r="I4" s="16"/>
    </row>
    <row r="5" spans="1:9" x14ac:dyDescent="0.25">
      <c r="A5" s="8">
        <v>2</v>
      </c>
      <c r="B5" s="1" t="s">
        <v>5</v>
      </c>
      <c r="C5" s="1" t="s">
        <v>6</v>
      </c>
      <c r="D5" s="9">
        <v>60</v>
      </c>
      <c r="E5" s="10">
        <v>12.600000000000001</v>
      </c>
      <c r="F5" s="10">
        <f t="shared" ref="F5:F66" si="0">D5*E5</f>
        <v>756.00000000000011</v>
      </c>
      <c r="G5" s="10">
        <f t="shared" ref="G5:G68" si="1" xml:space="preserve"> F5*1%</f>
        <v>7.5600000000000014</v>
      </c>
      <c r="I5" s="17"/>
    </row>
    <row r="6" spans="1:9" x14ac:dyDescent="0.25">
      <c r="A6" s="8">
        <v>3</v>
      </c>
      <c r="B6" s="1" t="s">
        <v>7</v>
      </c>
      <c r="C6" s="1" t="s">
        <v>8</v>
      </c>
      <c r="D6" s="9">
        <v>900</v>
      </c>
      <c r="E6" s="10">
        <v>4.2</v>
      </c>
      <c r="F6" s="10">
        <f t="shared" si="0"/>
        <v>3780</v>
      </c>
      <c r="G6" s="10">
        <f t="shared" si="1"/>
        <v>37.800000000000004</v>
      </c>
      <c r="I6" s="17"/>
    </row>
    <row r="7" spans="1:9" x14ac:dyDescent="0.25">
      <c r="A7" s="8">
        <v>4</v>
      </c>
      <c r="B7" s="1" t="s">
        <v>9</v>
      </c>
      <c r="C7" s="1" t="s">
        <v>4</v>
      </c>
      <c r="D7" s="9">
        <v>960</v>
      </c>
      <c r="E7" s="10">
        <v>0.21000000000000002</v>
      </c>
      <c r="F7" s="10">
        <f t="shared" si="0"/>
        <v>201.60000000000002</v>
      </c>
      <c r="G7" s="10">
        <f t="shared" si="1"/>
        <v>2.0160000000000005</v>
      </c>
      <c r="I7" s="17"/>
    </row>
    <row r="8" spans="1:9" x14ac:dyDescent="0.25">
      <c r="A8" s="8">
        <v>5</v>
      </c>
      <c r="B8" s="1" t="s">
        <v>10</v>
      </c>
      <c r="C8" s="1" t="s">
        <v>6</v>
      </c>
      <c r="D8" s="9">
        <v>50</v>
      </c>
      <c r="E8" s="10">
        <v>13.65</v>
      </c>
      <c r="F8" s="10">
        <f t="shared" si="0"/>
        <v>682.5</v>
      </c>
      <c r="G8" s="10">
        <f t="shared" si="1"/>
        <v>6.8250000000000002</v>
      </c>
      <c r="I8" s="17"/>
    </row>
    <row r="9" spans="1:9" x14ac:dyDescent="0.25">
      <c r="A9" s="8">
        <v>6</v>
      </c>
      <c r="B9" s="1" t="s">
        <v>11</v>
      </c>
      <c r="C9" s="1" t="s">
        <v>4</v>
      </c>
      <c r="D9" s="9">
        <v>160</v>
      </c>
      <c r="E9" s="10">
        <v>0.21000000000000002</v>
      </c>
      <c r="F9" s="10">
        <f t="shared" si="0"/>
        <v>33.6</v>
      </c>
      <c r="G9" s="10">
        <f t="shared" si="1"/>
        <v>0.33600000000000002</v>
      </c>
      <c r="I9" s="17"/>
    </row>
    <row r="10" spans="1:9" x14ac:dyDescent="0.25">
      <c r="A10" s="8">
        <v>7</v>
      </c>
      <c r="B10" s="1" t="s">
        <v>12</v>
      </c>
      <c r="C10" s="1" t="s">
        <v>8</v>
      </c>
      <c r="D10" s="9">
        <v>200</v>
      </c>
      <c r="E10" s="10">
        <v>5.25</v>
      </c>
      <c r="F10" s="10">
        <f t="shared" si="0"/>
        <v>1050</v>
      </c>
      <c r="G10" s="10">
        <f t="shared" si="1"/>
        <v>10.5</v>
      </c>
      <c r="I10" s="17"/>
    </row>
    <row r="11" spans="1:9" x14ac:dyDescent="0.25">
      <c r="A11" s="8">
        <v>8</v>
      </c>
      <c r="B11" s="1" t="s">
        <v>13</v>
      </c>
      <c r="C11" s="1" t="s">
        <v>8</v>
      </c>
      <c r="D11" s="9">
        <v>60</v>
      </c>
      <c r="E11" s="10">
        <v>26.25</v>
      </c>
      <c r="F11" s="10">
        <f t="shared" si="0"/>
        <v>1575</v>
      </c>
      <c r="G11" s="10">
        <f t="shared" si="1"/>
        <v>15.75</v>
      </c>
      <c r="I11" s="17"/>
    </row>
    <row r="12" spans="1:9" ht="10.5" customHeight="1" x14ac:dyDescent="0.25">
      <c r="A12" s="8">
        <v>9</v>
      </c>
      <c r="B12" s="1" t="s">
        <v>14</v>
      </c>
      <c r="C12" s="1" t="s">
        <v>15</v>
      </c>
      <c r="D12" s="9">
        <v>20</v>
      </c>
      <c r="E12" s="10">
        <v>21</v>
      </c>
      <c r="F12" s="10">
        <f t="shared" si="0"/>
        <v>420</v>
      </c>
      <c r="G12" s="10">
        <f t="shared" si="1"/>
        <v>4.2</v>
      </c>
      <c r="I12" s="17"/>
    </row>
    <row r="13" spans="1:9" x14ac:dyDescent="0.25">
      <c r="A13" s="8">
        <v>10</v>
      </c>
      <c r="B13" s="1" t="s">
        <v>16</v>
      </c>
      <c r="C13" s="1" t="s">
        <v>6</v>
      </c>
      <c r="D13" s="9">
        <v>4</v>
      </c>
      <c r="E13" s="10">
        <v>136.5</v>
      </c>
      <c r="F13" s="10">
        <f t="shared" si="0"/>
        <v>546</v>
      </c>
      <c r="G13" s="10">
        <f t="shared" si="1"/>
        <v>5.46</v>
      </c>
      <c r="I13" s="17"/>
    </row>
    <row r="14" spans="1:9" x14ac:dyDescent="0.25">
      <c r="A14" s="8">
        <v>11</v>
      </c>
      <c r="B14" s="1" t="s">
        <v>17</v>
      </c>
      <c r="C14" s="1" t="s">
        <v>4</v>
      </c>
      <c r="D14" s="9">
        <v>500</v>
      </c>
      <c r="E14" s="10">
        <v>0.21000000000000002</v>
      </c>
      <c r="F14" s="10">
        <f t="shared" si="0"/>
        <v>105.00000000000001</v>
      </c>
      <c r="G14" s="10">
        <f t="shared" si="1"/>
        <v>1.0500000000000003</v>
      </c>
      <c r="I14" s="17"/>
    </row>
    <row r="15" spans="1:9" x14ac:dyDescent="0.25">
      <c r="A15" s="8">
        <v>12</v>
      </c>
      <c r="B15" s="1" t="s">
        <v>18</v>
      </c>
      <c r="C15" s="1" t="s">
        <v>4</v>
      </c>
      <c r="D15" s="9">
        <v>500</v>
      </c>
      <c r="E15" s="10">
        <v>0.42000000000000004</v>
      </c>
      <c r="F15" s="10">
        <f t="shared" si="0"/>
        <v>210.00000000000003</v>
      </c>
      <c r="G15" s="10">
        <f t="shared" si="1"/>
        <v>2.1000000000000005</v>
      </c>
      <c r="I15" s="17"/>
    </row>
    <row r="16" spans="1:9" x14ac:dyDescent="0.25">
      <c r="A16" s="8">
        <v>13</v>
      </c>
      <c r="B16" s="1" t="s">
        <v>19</v>
      </c>
      <c r="C16" s="1" t="s">
        <v>8</v>
      </c>
      <c r="D16" s="9">
        <v>24</v>
      </c>
      <c r="E16" s="10">
        <v>10.5</v>
      </c>
      <c r="F16" s="10">
        <f t="shared" si="0"/>
        <v>252</v>
      </c>
      <c r="G16" s="10">
        <f t="shared" si="1"/>
        <v>2.52</v>
      </c>
      <c r="I16" s="17"/>
    </row>
    <row r="17" spans="1:9" x14ac:dyDescent="0.25">
      <c r="A17" s="8">
        <v>14</v>
      </c>
      <c r="B17" s="1" t="s">
        <v>20</v>
      </c>
      <c r="C17" s="1" t="s">
        <v>6</v>
      </c>
      <c r="D17" s="9">
        <v>600</v>
      </c>
      <c r="E17" s="10">
        <v>52.5</v>
      </c>
      <c r="F17" s="10">
        <v>600</v>
      </c>
      <c r="G17" s="10">
        <f t="shared" si="1"/>
        <v>6</v>
      </c>
      <c r="I17" s="17"/>
    </row>
    <row r="18" spans="1:9" x14ac:dyDescent="0.25">
      <c r="A18" s="8">
        <v>15</v>
      </c>
      <c r="B18" s="1" t="s">
        <v>21</v>
      </c>
      <c r="C18" s="1" t="s">
        <v>8</v>
      </c>
      <c r="D18" s="9">
        <v>60</v>
      </c>
      <c r="E18" s="10">
        <v>15.75</v>
      </c>
      <c r="F18" s="10">
        <f t="shared" si="0"/>
        <v>945</v>
      </c>
      <c r="G18" s="10">
        <f t="shared" si="1"/>
        <v>9.4500000000000011</v>
      </c>
      <c r="I18" s="17"/>
    </row>
    <row r="19" spans="1:9" x14ac:dyDescent="0.25">
      <c r="A19" s="8">
        <v>16</v>
      </c>
      <c r="B19" s="1" t="s">
        <v>268</v>
      </c>
      <c r="C19" s="1" t="s">
        <v>4</v>
      </c>
      <c r="D19" s="9">
        <v>16</v>
      </c>
      <c r="E19" s="10">
        <v>0.21000000000000002</v>
      </c>
      <c r="F19" s="10">
        <f t="shared" si="0"/>
        <v>3.3600000000000003</v>
      </c>
      <c r="G19" s="10">
        <f t="shared" si="1"/>
        <v>3.3600000000000005E-2</v>
      </c>
      <c r="I19" s="17"/>
    </row>
    <row r="20" spans="1:9" x14ac:dyDescent="0.25">
      <c r="A20" s="8">
        <v>17</v>
      </c>
      <c r="B20" s="1" t="s">
        <v>22</v>
      </c>
      <c r="C20" s="1" t="s">
        <v>4</v>
      </c>
      <c r="D20" s="9">
        <v>128</v>
      </c>
      <c r="E20" s="10">
        <v>0.42000000000000004</v>
      </c>
      <c r="F20" s="10">
        <f t="shared" si="0"/>
        <v>53.760000000000005</v>
      </c>
      <c r="G20" s="10">
        <f t="shared" si="1"/>
        <v>0.53760000000000008</v>
      </c>
      <c r="I20" s="17"/>
    </row>
    <row r="21" spans="1:9" x14ac:dyDescent="0.25">
      <c r="A21" s="8">
        <v>18</v>
      </c>
      <c r="B21" s="1" t="s">
        <v>23</v>
      </c>
      <c r="C21" s="1" t="s">
        <v>8</v>
      </c>
      <c r="D21" s="9">
        <v>60</v>
      </c>
      <c r="E21" s="10">
        <v>5.25</v>
      </c>
      <c r="F21" s="10">
        <f t="shared" si="0"/>
        <v>315</v>
      </c>
      <c r="G21" s="10">
        <f t="shared" si="1"/>
        <v>3.15</v>
      </c>
      <c r="I21" s="17"/>
    </row>
    <row r="22" spans="1:9" x14ac:dyDescent="0.25">
      <c r="A22" s="8">
        <v>19</v>
      </c>
      <c r="B22" s="1" t="s">
        <v>24</v>
      </c>
      <c r="C22" s="1" t="s">
        <v>4</v>
      </c>
      <c r="D22" s="9">
        <v>1280</v>
      </c>
      <c r="E22" s="10">
        <v>0.95</v>
      </c>
      <c r="F22" s="10">
        <f t="shared" si="0"/>
        <v>1216</v>
      </c>
      <c r="G22" s="10">
        <f t="shared" si="1"/>
        <v>12.16</v>
      </c>
      <c r="I22" s="17"/>
    </row>
    <row r="23" spans="1:9" x14ac:dyDescent="0.25">
      <c r="A23" s="8">
        <v>20</v>
      </c>
      <c r="B23" s="1" t="s">
        <v>25</v>
      </c>
      <c r="C23" s="1" t="s">
        <v>6</v>
      </c>
      <c r="D23" s="9">
        <v>600</v>
      </c>
      <c r="E23" s="10">
        <v>1.05</v>
      </c>
      <c r="F23" s="10">
        <f t="shared" si="0"/>
        <v>630</v>
      </c>
      <c r="G23" s="10">
        <f t="shared" si="1"/>
        <v>6.3</v>
      </c>
      <c r="I23" s="17"/>
    </row>
    <row r="24" spans="1:9" x14ac:dyDescent="0.25">
      <c r="A24" s="8">
        <v>21</v>
      </c>
      <c r="B24" s="1" t="s">
        <v>25</v>
      </c>
      <c r="C24" s="1" t="s">
        <v>26</v>
      </c>
      <c r="D24" s="9">
        <v>160</v>
      </c>
      <c r="E24" s="10">
        <v>0.21000000000000002</v>
      </c>
      <c r="F24" s="10">
        <f t="shared" si="0"/>
        <v>33.6</v>
      </c>
      <c r="G24" s="10">
        <f t="shared" si="1"/>
        <v>0.33600000000000002</v>
      </c>
      <c r="I24" s="17"/>
    </row>
    <row r="25" spans="1:9" x14ac:dyDescent="0.25">
      <c r="A25" s="8">
        <v>22</v>
      </c>
      <c r="B25" s="1" t="s">
        <v>27</v>
      </c>
      <c r="C25" s="1" t="s">
        <v>6</v>
      </c>
      <c r="D25" s="9">
        <v>600</v>
      </c>
      <c r="E25" s="10">
        <v>17.850000000000001</v>
      </c>
      <c r="F25" s="10">
        <f t="shared" si="0"/>
        <v>10710</v>
      </c>
      <c r="G25" s="10">
        <f t="shared" si="1"/>
        <v>107.10000000000001</v>
      </c>
      <c r="I25" s="17"/>
    </row>
    <row r="26" spans="1:9" x14ac:dyDescent="0.25">
      <c r="A26" s="8">
        <v>23</v>
      </c>
      <c r="B26" s="1" t="s">
        <v>28</v>
      </c>
      <c r="C26" s="1" t="s">
        <v>6</v>
      </c>
      <c r="D26" s="9">
        <v>120</v>
      </c>
      <c r="E26" s="10">
        <v>3.1500000000000004</v>
      </c>
      <c r="F26" s="10">
        <f t="shared" si="0"/>
        <v>378.00000000000006</v>
      </c>
      <c r="G26" s="10">
        <f t="shared" si="1"/>
        <v>3.7800000000000007</v>
      </c>
      <c r="I26" s="17"/>
    </row>
    <row r="27" spans="1:9" x14ac:dyDescent="0.25">
      <c r="A27" s="8">
        <v>24</v>
      </c>
      <c r="B27" s="1" t="s">
        <v>29</v>
      </c>
      <c r="C27" s="1" t="s">
        <v>4</v>
      </c>
      <c r="D27" s="9">
        <v>192</v>
      </c>
      <c r="E27" s="10">
        <v>2.1</v>
      </c>
      <c r="F27" s="10">
        <f t="shared" si="0"/>
        <v>403.20000000000005</v>
      </c>
      <c r="G27" s="10">
        <f t="shared" si="1"/>
        <v>4.0320000000000009</v>
      </c>
      <c r="I27" s="17"/>
    </row>
    <row r="28" spans="1:9" x14ac:dyDescent="0.25">
      <c r="A28" s="8">
        <v>25</v>
      </c>
      <c r="B28" s="1" t="s">
        <v>30</v>
      </c>
      <c r="C28" s="1" t="s">
        <v>4</v>
      </c>
      <c r="D28" s="9">
        <v>128</v>
      </c>
      <c r="E28" s="10">
        <v>12.600000000000001</v>
      </c>
      <c r="F28" s="10">
        <f t="shared" si="0"/>
        <v>1612.8000000000002</v>
      </c>
      <c r="G28" s="10">
        <f t="shared" si="1"/>
        <v>16.128000000000004</v>
      </c>
      <c r="I28" s="17"/>
    </row>
    <row r="29" spans="1:9" x14ac:dyDescent="0.25">
      <c r="A29" s="8">
        <v>26</v>
      </c>
      <c r="B29" s="1" t="s">
        <v>31</v>
      </c>
      <c r="C29" s="1" t="s">
        <v>4</v>
      </c>
      <c r="D29" s="9">
        <v>480</v>
      </c>
      <c r="E29" s="10">
        <v>0.32</v>
      </c>
      <c r="F29" s="10">
        <f t="shared" si="0"/>
        <v>153.6</v>
      </c>
      <c r="G29" s="10">
        <f t="shared" si="1"/>
        <v>1.536</v>
      </c>
      <c r="I29" s="17"/>
    </row>
    <row r="30" spans="1:9" x14ac:dyDescent="0.25">
      <c r="A30" s="8">
        <v>27</v>
      </c>
      <c r="B30" s="1" t="s">
        <v>32</v>
      </c>
      <c r="C30" s="1" t="s">
        <v>33</v>
      </c>
      <c r="D30" s="9">
        <v>32</v>
      </c>
      <c r="E30" s="10">
        <v>14.700000000000001</v>
      </c>
      <c r="F30" s="10">
        <f t="shared" si="0"/>
        <v>470.40000000000003</v>
      </c>
      <c r="G30" s="10">
        <f t="shared" si="1"/>
        <v>4.7040000000000006</v>
      </c>
      <c r="I30" s="17"/>
    </row>
    <row r="31" spans="1:9" ht="22.5" x14ac:dyDescent="0.25">
      <c r="A31" s="8">
        <v>28</v>
      </c>
      <c r="B31" s="1" t="s">
        <v>34</v>
      </c>
      <c r="C31" s="1" t="s">
        <v>33</v>
      </c>
      <c r="D31" s="9">
        <v>12</v>
      </c>
      <c r="E31" s="10">
        <v>16.8</v>
      </c>
      <c r="F31" s="10">
        <f t="shared" si="0"/>
        <v>201.60000000000002</v>
      </c>
      <c r="G31" s="10">
        <f t="shared" si="1"/>
        <v>2.0160000000000005</v>
      </c>
      <c r="I31" s="17"/>
    </row>
    <row r="32" spans="1:9" x14ac:dyDescent="0.25">
      <c r="A32" s="8">
        <v>29</v>
      </c>
      <c r="B32" s="1" t="s">
        <v>35</v>
      </c>
      <c r="C32" s="1" t="s">
        <v>33</v>
      </c>
      <c r="D32" s="9">
        <v>30</v>
      </c>
      <c r="E32" s="10">
        <v>14.700000000000001</v>
      </c>
      <c r="F32" s="10">
        <f t="shared" si="0"/>
        <v>441.00000000000006</v>
      </c>
      <c r="G32" s="10">
        <f t="shared" si="1"/>
        <v>4.410000000000001</v>
      </c>
      <c r="I32" s="17"/>
    </row>
    <row r="33" spans="1:9" x14ac:dyDescent="0.25">
      <c r="A33" s="8">
        <v>30</v>
      </c>
      <c r="B33" s="1" t="s">
        <v>36</v>
      </c>
      <c r="C33" s="1" t="s">
        <v>4</v>
      </c>
      <c r="D33" s="9">
        <v>960</v>
      </c>
      <c r="E33" s="10">
        <v>1.05</v>
      </c>
      <c r="F33" s="10">
        <f t="shared" si="0"/>
        <v>1008</v>
      </c>
      <c r="G33" s="10">
        <f t="shared" si="1"/>
        <v>10.08</v>
      </c>
      <c r="I33" s="17"/>
    </row>
    <row r="34" spans="1:9" x14ac:dyDescent="0.25">
      <c r="A34" s="8">
        <v>31</v>
      </c>
      <c r="B34" s="1" t="s">
        <v>37</v>
      </c>
      <c r="C34" s="1" t="s">
        <v>4</v>
      </c>
      <c r="D34" s="9">
        <v>960</v>
      </c>
      <c r="E34" s="10">
        <v>0.95</v>
      </c>
      <c r="F34" s="10">
        <f t="shared" si="0"/>
        <v>912</v>
      </c>
      <c r="G34" s="10">
        <f t="shared" si="1"/>
        <v>9.120000000000001</v>
      </c>
      <c r="I34" s="17"/>
    </row>
    <row r="35" spans="1:9" x14ac:dyDescent="0.25">
      <c r="A35" s="8">
        <v>32</v>
      </c>
      <c r="B35" s="1" t="s">
        <v>38</v>
      </c>
      <c r="C35" s="1" t="s">
        <v>6</v>
      </c>
      <c r="D35" s="9">
        <v>320</v>
      </c>
      <c r="E35" s="10">
        <v>5.25</v>
      </c>
      <c r="F35" s="10">
        <f t="shared" si="0"/>
        <v>1680</v>
      </c>
      <c r="G35" s="10">
        <f t="shared" si="1"/>
        <v>16.8</v>
      </c>
      <c r="I35" s="17"/>
    </row>
    <row r="36" spans="1:9" x14ac:dyDescent="0.25">
      <c r="A36" s="8">
        <v>33</v>
      </c>
      <c r="B36" s="1" t="s">
        <v>39</v>
      </c>
      <c r="C36" s="1" t="s">
        <v>4</v>
      </c>
      <c r="D36" s="9">
        <v>4000</v>
      </c>
      <c r="E36" s="10">
        <v>0.21000000000000002</v>
      </c>
      <c r="F36" s="10">
        <f t="shared" si="0"/>
        <v>840.00000000000011</v>
      </c>
      <c r="G36" s="10">
        <f t="shared" si="1"/>
        <v>8.4000000000000021</v>
      </c>
      <c r="I36" s="17"/>
    </row>
    <row r="37" spans="1:9" x14ac:dyDescent="0.25">
      <c r="A37" s="8">
        <v>34</v>
      </c>
      <c r="B37" s="1" t="s">
        <v>40</v>
      </c>
      <c r="C37" s="1" t="s">
        <v>4</v>
      </c>
      <c r="D37" s="9">
        <v>4000</v>
      </c>
      <c r="E37" s="10">
        <v>0.53</v>
      </c>
      <c r="F37" s="10">
        <f t="shared" si="0"/>
        <v>2120</v>
      </c>
      <c r="G37" s="10">
        <f t="shared" si="1"/>
        <v>21.2</v>
      </c>
      <c r="I37" s="17"/>
    </row>
    <row r="38" spans="1:9" x14ac:dyDescent="0.25">
      <c r="A38" s="8">
        <v>35</v>
      </c>
      <c r="B38" s="1" t="s">
        <v>41</v>
      </c>
      <c r="C38" s="1" t="s">
        <v>6</v>
      </c>
      <c r="D38" s="9">
        <v>64</v>
      </c>
      <c r="E38" s="10">
        <v>28.35</v>
      </c>
      <c r="F38" s="10">
        <f t="shared" si="0"/>
        <v>1814.4</v>
      </c>
      <c r="G38" s="10">
        <f t="shared" si="1"/>
        <v>18.144000000000002</v>
      </c>
      <c r="I38" s="17"/>
    </row>
    <row r="39" spans="1:9" ht="22.5" x14ac:dyDescent="0.25">
      <c r="A39" s="8">
        <v>36</v>
      </c>
      <c r="B39" s="1" t="s">
        <v>277</v>
      </c>
      <c r="C39" s="1" t="s">
        <v>42</v>
      </c>
      <c r="D39" s="9">
        <v>20</v>
      </c>
      <c r="E39" s="10">
        <v>12.600000000000001</v>
      </c>
      <c r="F39" s="10">
        <f t="shared" si="0"/>
        <v>252.00000000000003</v>
      </c>
      <c r="G39" s="10">
        <f t="shared" si="1"/>
        <v>2.5200000000000005</v>
      </c>
      <c r="I39" s="17"/>
    </row>
    <row r="40" spans="1:9" x14ac:dyDescent="0.25">
      <c r="A40" s="8">
        <v>37</v>
      </c>
      <c r="B40" s="1" t="s">
        <v>43</v>
      </c>
      <c r="C40" s="1" t="s">
        <v>8</v>
      </c>
      <c r="D40" s="9">
        <v>160</v>
      </c>
      <c r="E40" s="10">
        <v>25.200000000000003</v>
      </c>
      <c r="F40" s="10">
        <f t="shared" si="0"/>
        <v>4032.0000000000005</v>
      </c>
      <c r="G40" s="10">
        <f t="shared" si="1"/>
        <v>40.320000000000007</v>
      </c>
      <c r="I40" s="17"/>
    </row>
    <row r="41" spans="1:9" x14ac:dyDescent="0.25">
      <c r="A41" s="8">
        <v>38</v>
      </c>
      <c r="B41" s="1" t="s">
        <v>44</v>
      </c>
      <c r="C41" s="1" t="s">
        <v>6</v>
      </c>
      <c r="D41" s="9">
        <v>200</v>
      </c>
      <c r="E41" s="10">
        <v>3.05</v>
      </c>
      <c r="F41" s="10">
        <f t="shared" si="0"/>
        <v>610</v>
      </c>
      <c r="G41" s="10">
        <f t="shared" si="1"/>
        <v>6.1000000000000005</v>
      </c>
      <c r="I41" s="17"/>
    </row>
    <row r="42" spans="1:9" x14ac:dyDescent="0.25">
      <c r="A42" s="8">
        <v>39</v>
      </c>
      <c r="B42" s="1" t="s">
        <v>45</v>
      </c>
      <c r="C42" s="1" t="s">
        <v>4</v>
      </c>
      <c r="D42" s="9">
        <v>480</v>
      </c>
      <c r="E42" s="10">
        <v>0.63</v>
      </c>
      <c r="F42" s="10">
        <f t="shared" si="0"/>
        <v>302.39999999999998</v>
      </c>
      <c r="G42" s="10">
        <f t="shared" si="1"/>
        <v>3.024</v>
      </c>
      <c r="I42" s="17"/>
    </row>
    <row r="43" spans="1:9" x14ac:dyDescent="0.25">
      <c r="A43" s="8">
        <v>40</v>
      </c>
      <c r="B43" s="1" t="s">
        <v>46</v>
      </c>
      <c r="C43" s="1" t="s">
        <v>8</v>
      </c>
      <c r="D43" s="9">
        <v>640</v>
      </c>
      <c r="E43" s="10">
        <v>6.62</v>
      </c>
      <c r="F43" s="10">
        <f t="shared" si="0"/>
        <v>4236.8</v>
      </c>
      <c r="G43" s="10">
        <f t="shared" si="1"/>
        <v>42.368000000000002</v>
      </c>
      <c r="I43" s="17"/>
    </row>
    <row r="44" spans="1:9" x14ac:dyDescent="0.25">
      <c r="A44" s="8">
        <v>41</v>
      </c>
      <c r="B44" s="1" t="s">
        <v>47</v>
      </c>
      <c r="C44" s="1" t="s">
        <v>4</v>
      </c>
      <c r="D44" s="9">
        <v>640</v>
      </c>
      <c r="E44" s="10">
        <v>0.42000000000000004</v>
      </c>
      <c r="F44" s="10">
        <f t="shared" si="0"/>
        <v>268.8</v>
      </c>
      <c r="G44" s="10">
        <f t="shared" si="1"/>
        <v>2.6880000000000002</v>
      </c>
      <c r="I44" s="17"/>
    </row>
    <row r="45" spans="1:9" x14ac:dyDescent="0.25">
      <c r="A45" s="8">
        <v>42</v>
      </c>
      <c r="B45" s="1" t="s">
        <v>48</v>
      </c>
      <c r="C45" s="1" t="s">
        <v>4</v>
      </c>
      <c r="D45" s="9">
        <v>100</v>
      </c>
      <c r="E45" s="10">
        <v>1.05</v>
      </c>
      <c r="F45" s="10">
        <f t="shared" si="0"/>
        <v>105</v>
      </c>
      <c r="G45" s="10">
        <f t="shared" si="1"/>
        <v>1.05</v>
      </c>
      <c r="I45" s="17"/>
    </row>
    <row r="46" spans="1:9" x14ac:dyDescent="0.25">
      <c r="A46" s="8">
        <v>43</v>
      </c>
      <c r="B46" s="1" t="s">
        <v>49</v>
      </c>
      <c r="C46" s="1" t="s">
        <v>4</v>
      </c>
      <c r="D46" s="9">
        <v>300</v>
      </c>
      <c r="E46" s="10">
        <v>8.93</v>
      </c>
      <c r="F46" s="10">
        <f t="shared" si="0"/>
        <v>2679</v>
      </c>
      <c r="G46" s="10">
        <f t="shared" si="1"/>
        <v>26.79</v>
      </c>
      <c r="I46" s="17"/>
    </row>
    <row r="47" spans="1:9" x14ac:dyDescent="0.25">
      <c r="A47" s="8">
        <v>44</v>
      </c>
      <c r="B47" s="1" t="s">
        <v>50</v>
      </c>
      <c r="C47" s="1" t="s">
        <v>6</v>
      </c>
      <c r="D47" s="9">
        <v>480</v>
      </c>
      <c r="E47" s="10">
        <v>27.3</v>
      </c>
      <c r="F47" s="10">
        <f t="shared" si="0"/>
        <v>13104</v>
      </c>
      <c r="G47" s="10">
        <f t="shared" si="1"/>
        <v>131.04</v>
      </c>
      <c r="I47" s="17"/>
    </row>
    <row r="48" spans="1:9" x14ac:dyDescent="0.25">
      <c r="A48" s="8">
        <v>45</v>
      </c>
      <c r="B48" s="1" t="s">
        <v>51</v>
      </c>
      <c r="C48" s="1" t="s">
        <v>6</v>
      </c>
      <c r="D48" s="9">
        <v>30</v>
      </c>
      <c r="E48" s="10">
        <v>9.4500000000000011</v>
      </c>
      <c r="F48" s="10">
        <f t="shared" si="0"/>
        <v>283.50000000000006</v>
      </c>
      <c r="G48" s="10">
        <f t="shared" si="1"/>
        <v>2.8350000000000004</v>
      </c>
      <c r="I48" s="17"/>
    </row>
    <row r="49" spans="1:9" x14ac:dyDescent="0.25">
      <c r="A49" s="8">
        <v>46</v>
      </c>
      <c r="B49" s="1" t="s">
        <v>52</v>
      </c>
      <c r="C49" s="1" t="s">
        <v>6</v>
      </c>
      <c r="D49" s="9">
        <v>30</v>
      </c>
      <c r="E49" s="10">
        <v>6.5100000000000007</v>
      </c>
      <c r="F49" s="10">
        <f t="shared" si="0"/>
        <v>195.3</v>
      </c>
      <c r="G49" s="10">
        <f t="shared" si="1"/>
        <v>1.9530000000000001</v>
      </c>
      <c r="I49" s="17"/>
    </row>
    <row r="50" spans="1:9" x14ac:dyDescent="0.25">
      <c r="A50" s="8">
        <v>47</v>
      </c>
      <c r="B50" s="18" t="s">
        <v>266</v>
      </c>
      <c r="C50" s="19" t="s">
        <v>6</v>
      </c>
      <c r="D50" s="9">
        <v>30</v>
      </c>
      <c r="E50" s="10">
        <v>4.2</v>
      </c>
      <c r="F50" s="10">
        <f t="shared" si="0"/>
        <v>126</v>
      </c>
      <c r="G50" s="10">
        <f t="shared" si="1"/>
        <v>1.26</v>
      </c>
      <c r="I50" s="17"/>
    </row>
    <row r="51" spans="1:9" x14ac:dyDescent="0.25">
      <c r="A51" s="8">
        <v>48</v>
      </c>
      <c r="B51" s="2" t="s">
        <v>53</v>
      </c>
      <c r="C51" s="1" t="s">
        <v>6</v>
      </c>
      <c r="D51" s="9">
        <v>6400</v>
      </c>
      <c r="E51" s="10">
        <v>2.1</v>
      </c>
      <c r="F51" s="10">
        <f t="shared" si="0"/>
        <v>13440</v>
      </c>
      <c r="G51" s="10">
        <f t="shared" si="1"/>
        <v>134.4</v>
      </c>
      <c r="I51" s="17"/>
    </row>
    <row r="52" spans="1:9" x14ac:dyDescent="0.25">
      <c r="A52" s="8">
        <v>49</v>
      </c>
      <c r="B52" s="1" t="s">
        <v>269</v>
      </c>
      <c r="C52" s="1" t="s">
        <v>4</v>
      </c>
      <c r="D52" s="9">
        <v>30</v>
      </c>
      <c r="E52" s="10">
        <v>0.57999999999999996</v>
      </c>
      <c r="F52" s="10">
        <f t="shared" si="0"/>
        <v>17.399999999999999</v>
      </c>
      <c r="G52" s="10">
        <f t="shared" si="1"/>
        <v>0.17399999999999999</v>
      </c>
      <c r="I52" s="17"/>
    </row>
    <row r="53" spans="1:9" x14ac:dyDescent="0.25">
      <c r="A53" s="8">
        <v>50</v>
      </c>
      <c r="B53" s="1" t="s">
        <v>54</v>
      </c>
      <c r="C53" s="1" t="s">
        <v>6</v>
      </c>
      <c r="D53" s="9">
        <v>64</v>
      </c>
      <c r="E53" s="10">
        <v>13.65</v>
      </c>
      <c r="F53" s="10">
        <f t="shared" si="0"/>
        <v>873.6</v>
      </c>
      <c r="G53" s="10">
        <f t="shared" si="1"/>
        <v>8.7360000000000007</v>
      </c>
      <c r="I53" s="17"/>
    </row>
    <row r="54" spans="1:9" x14ac:dyDescent="0.25">
      <c r="A54" s="8">
        <v>51</v>
      </c>
      <c r="B54" s="1" t="s">
        <v>55</v>
      </c>
      <c r="C54" s="1" t="s">
        <v>4</v>
      </c>
      <c r="D54" s="9">
        <v>480</v>
      </c>
      <c r="E54" s="10">
        <v>0.21000000000000002</v>
      </c>
      <c r="F54" s="10">
        <f t="shared" si="0"/>
        <v>100.80000000000001</v>
      </c>
      <c r="G54" s="10">
        <f t="shared" si="1"/>
        <v>1.0080000000000002</v>
      </c>
      <c r="I54" s="17"/>
    </row>
    <row r="55" spans="1:9" x14ac:dyDescent="0.25">
      <c r="A55" s="8">
        <v>52</v>
      </c>
      <c r="B55" s="1" t="s">
        <v>56</v>
      </c>
      <c r="C55" s="1" t="s">
        <v>4</v>
      </c>
      <c r="D55" s="9">
        <v>960</v>
      </c>
      <c r="E55" s="10">
        <v>0.42000000000000004</v>
      </c>
      <c r="F55" s="10">
        <f t="shared" si="0"/>
        <v>403.20000000000005</v>
      </c>
      <c r="G55" s="10">
        <f t="shared" si="1"/>
        <v>4.0320000000000009</v>
      </c>
      <c r="I55" s="17"/>
    </row>
    <row r="56" spans="1:9" x14ac:dyDescent="0.25">
      <c r="A56" s="8">
        <v>53</v>
      </c>
      <c r="B56" s="1" t="s">
        <v>57</v>
      </c>
      <c r="C56" s="1" t="s">
        <v>6</v>
      </c>
      <c r="D56" s="9">
        <v>5</v>
      </c>
      <c r="E56" s="10">
        <v>28.35</v>
      </c>
      <c r="F56" s="10">
        <f t="shared" si="0"/>
        <v>141.75</v>
      </c>
      <c r="G56" s="10">
        <f t="shared" si="1"/>
        <v>1.4175</v>
      </c>
      <c r="I56" s="17"/>
    </row>
    <row r="57" spans="1:9" x14ac:dyDescent="0.25">
      <c r="A57" s="8">
        <v>54</v>
      </c>
      <c r="B57" s="1" t="s">
        <v>58</v>
      </c>
      <c r="C57" s="1" t="s">
        <v>4</v>
      </c>
      <c r="D57" s="9">
        <v>960</v>
      </c>
      <c r="E57" s="10">
        <v>0.63</v>
      </c>
      <c r="F57" s="10">
        <f t="shared" si="0"/>
        <v>604.79999999999995</v>
      </c>
      <c r="G57" s="10">
        <f t="shared" si="1"/>
        <v>6.048</v>
      </c>
      <c r="I57" s="17"/>
    </row>
    <row r="58" spans="1:9" ht="22.5" x14ac:dyDescent="0.25">
      <c r="A58" s="8">
        <v>55</v>
      </c>
      <c r="B58" s="1" t="s">
        <v>59</v>
      </c>
      <c r="C58" s="1" t="s">
        <v>6</v>
      </c>
      <c r="D58" s="9">
        <v>40</v>
      </c>
      <c r="E58" s="10">
        <v>36.75</v>
      </c>
      <c r="F58" s="10">
        <f t="shared" si="0"/>
        <v>1470</v>
      </c>
      <c r="G58" s="10">
        <f t="shared" si="1"/>
        <v>14.700000000000001</v>
      </c>
      <c r="I58" s="17"/>
    </row>
    <row r="59" spans="1:9" x14ac:dyDescent="0.25">
      <c r="A59" s="8">
        <v>56</v>
      </c>
      <c r="B59" s="1" t="s">
        <v>60</v>
      </c>
      <c r="C59" s="1" t="s">
        <v>4</v>
      </c>
      <c r="D59" s="9">
        <v>30</v>
      </c>
      <c r="E59" s="10">
        <v>0.32</v>
      </c>
      <c r="F59" s="10">
        <f t="shared" si="0"/>
        <v>9.6</v>
      </c>
      <c r="G59" s="10">
        <f t="shared" si="1"/>
        <v>9.6000000000000002E-2</v>
      </c>
      <c r="I59" s="17"/>
    </row>
    <row r="60" spans="1:9" x14ac:dyDescent="0.25">
      <c r="A60" s="8">
        <v>57</v>
      </c>
      <c r="B60" s="1" t="s">
        <v>61</v>
      </c>
      <c r="C60" s="1" t="s">
        <v>4</v>
      </c>
      <c r="D60" s="9">
        <v>1280</v>
      </c>
      <c r="E60" s="10">
        <v>0.42000000000000004</v>
      </c>
      <c r="F60" s="10">
        <f t="shared" si="0"/>
        <v>537.6</v>
      </c>
      <c r="G60" s="10">
        <f t="shared" si="1"/>
        <v>5.3760000000000003</v>
      </c>
      <c r="I60" s="17"/>
    </row>
    <row r="61" spans="1:9" x14ac:dyDescent="0.25">
      <c r="A61" s="8">
        <v>58</v>
      </c>
      <c r="B61" s="1" t="s">
        <v>63</v>
      </c>
      <c r="C61" s="1" t="s">
        <v>8</v>
      </c>
      <c r="D61" s="9">
        <v>60</v>
      </c>
      <c r="E61" s="10">
        <v>9.77</v>
      </c>
      <c r="F61" s="10">
        <f t="shared" si="0"/>
        <v>586.19999999999993</v>
      </c>
      <c r="G61" s="10">
        <f t="shared" si="1"/>
        <v>5.8619999999999992</v>
      </c>
      <c r="I61" s="17"/>
    </row>
    <row r="62" spans="1:9" x14ac:dyDescent="0.25">
      <c r="A62" s="8">
        <v>59</v>
      </c>
      <c r="B62" s="1" t="s">
        <v>64</v>
      </c>
      <c r="C62" s="1" t="s">
        <v>8</v>
      </c>
      <c r="D62" s="9">
        <v>180</v>
      </c>
      <c r="E62" s="10">
        <v>11.03</v>
      </c>
      <c r="F62" s="10">
        <f t="shared" si="0"/>
        <v>1985.3999999999999</v>
      </c>
      <c r="G62" s="10">
        <f t="shared" si="1"/>
        <v>19.853999999999999</v>
      </c>
      <c r="I62" s="17"/>
    </row>
    <row r="63" spans="1:9" x14ac:dyDescent="0.25">
      <c r="A63" s="8">
        <v>60</v>
      </c>
      <c r="B63" s="1" t="s">
        <v>278</v>
      </c>
      <c r="C63" s="1" t="s">
        <v>6</v>
      </c>
      <c r="D63" s="9">
        <v>400</v>
      </c>
      <c r="E63" s="10">
        <v>13.65</v>
      </c>
      <c r="F63" s="10">
        <f t="shared" si="0"/>
        <v>5460</v>
      </c>
      <c r="G63" s="10">
        <f t="shared" si="1"/>
        <v>54.6</v>
      </c>
      <c r="I63" s="17"/>
    </row>
    <row r="64" spans="1:9" x14ac:dyDescent="0.25">
      <c r="A64" s="8">
        <v>61</v>
      </c>
      <c r="B64" s="1" t="s">
        <v>279</v>
      </c>
      <c r="C64" s="1" t="s">
        <v>6</v>
      </c>
      <c r="D64" s="9">
        <v>400</v>
      </c>
      <c r="E64" s="10">
        <v>19.95</v>
      </c>
      <c r="F64" s="10">
        <f t="shared" si="0"/>
        <v>7980</v>
      </c>
      <c r="G64" s="10">
        <f t="shared" si="1"/>
        <v>79.8</v>
      </c>
      <c r="I64" s="17"/>
    </row>
    <row r="65" spans="1:9" ht="22.5" x14ac:dyDescent="0.25">
      <c r="A65" s="8">
        <v>62</v>
      </c>
      <c r="B65" s="1" t="s">
        <v>280</v>
      </c>
      <c r="C65" s="1" t="s">
        <v>8</v>
      </c>
      <c r="D65" s="9">
        <v>160</v>
      </c>
      <c r="E65" s="10">
        <v>8.24</v>
      </c>
      <c r="F65" s="10">
        <f t="shared" si="0"/>
        <v>1318.4</v>
      </c>
      <c r="G65" s="10">
        <f t="shared" si="1"/>
        <v>13.184000000000001</v>
      </c>
      <c r="I65" s="17"/>
    </row>
    <row r="66" spans="1:9" ht="22.5" x14ac:dyDescent="0.25">
      <c r="A66" s="8">
        <v>63</v>
      </c>
      <c r="B66" s="1" t="s">
        <v>65</v>
      </c>
      <c r="C66" s="1" t="s">
        <v>4</v>
      </c>
      <c r="D66" s="9">
        <v>800</v>
      </c>
      <c r="E66" s="10">
        <v>0.42000000000000004</v>
      </c>
      <c r="F66" s="10">
        <f t="shared" si="0"/>
        <v>336.00000000000006</v>
      </c>
      <c r="G66" s="10">
        <f t="shared" si="1"/>
        <v>3.3600000000000008</v>
      </c>
      <c r="I66" s="17"/>
    </row>
    <row r="67" spans="1:9" x14ac:dyDescent="0.25">
      <c r="A67" s="8">
        <v>64</v>
      </c>
      <c r="B67" s="1" t="s">
        <v>66</v>
      </c>
      <c r="C67" s="1" t="s">
        <v>6</v>
      </c>
      <c r="D67" s="9">
        <v>90</v>
      </c>
      <c r="E67" s="10">
        <v>5.99</v>
      </c>
      <c r="F67" s="10">
        <f t="shared" ref="F67:F130" si="2">D67*E67</f>
        <v>539.1</v>
      </c>
      <c r="G67" s="10">
        <f t="shared" si="1"/>
        <v>5.391</v>
      </c>
      <c r="I67" s="17"/>
    </row>
    <row r="68" spans="1:9" x14ac:dyDescent="0.25">
      <c r="A68" s="8">
        <v>65</v>
      </c>
      <c r="B68" s="1" t="s">
        <v>67</v>
      </c>
      <c r="C68" s="1" t="s">
        <v>6</v>
      </c>
      <c r="D68" s="9">
        <v>90</v>
      </c>
      <c r="E68" s="10">
        <v>17.850000000000001</v>
      </c>
      <c r="F68" s="10">
        <f t="shared" si="2"/>
        <v>1606.5000000000002</v>
      </c>
      <c r="G68" s="10">
        <f t="shared" si="1"/>
        <v>16.065000000000001</v>
      </c>
      <c r="I68" s="17"/>
    </row>
    <row r="69" spans="1:9" x14ac:dyDescent="0.25">
      <c r="A69" s="8">
        <v>66</v>
      </c>
      <c r="B69" s="1" t="s">
        <v>68</v>
      </c>
      <c r="C69" s="1" t="s">
        <v>4</v>
      </c>
      <c r="D69" s="9">
        <v>600</v>
      </c>
      <c r="E69" s="10">
        <v>0.37</v>
      </c>
      <c r="F69" s="10">
        <f t="shared" si="2"/>
        <v>222</v>
      </c>
      <c r="G69" s="10">
        <f t="shared" ref="G69:G132" si="3" xml:space="preserve"> F69*1%</f>
        <v>2.2200000000000002</v>
      </c>
      <c r="I69" s="17"/>
    </row>
    <row r="70" spans="1:9" x14ac:dyDescent="0.25">
      <c r="A70" s="8">
        <v>67</v>
      </c>
      <c r="B70" s="1" t="s">
        <v>274</v>
      </c>
      <c r="C70" s="1" t="s">
        <v>6</v>
      </c>
      <c r="D70" s="9">
        <v>10</v>
      </c>
      <c r="E70" s="10">
        <v>32.550000000000004</v>
      </c>
      <c r="F70" s="10">
        <f t="shared" si="2"/>
        <v>325.50000000000006</v>
      </c>
      <c r="G70" s="10">
        <f t="shared" si="3"/>
        <v>3.2550000000000008</v>
      </c>
      <c r="I70" s="17"/>
    </row>
    <row r="71" spans="1:9" x14ac:dyDescent="0.25">
      <c r="A71" s="8">
        <v>68</v>
      </c>
      <c r="B71" s="1" t="s">
        <v>69</v>
      </c>
      <c r="C71" s="1" t="s">
        <v>6</v>
      </c>
      <c r="D71" s="9">
        <v>320</v>
      </c>
      <c r="E71" s="10">
        <v>44.1</v>
      </c>
      <c r="F71" s="10">
        <f t="shared" si="2"/>
        <v>14112</v>
      </c>
      <c r="G71" s="10">
        <f t="shared" si="3"/>
        <v>141.12</v>
      </c>
      <c r="I71" s="17"/>
    </row>
    <row r="72" spans="1:9" ht="22.5" x14ac:dyDescent="0.25">
      <c r="A72" s="8">
        <v>69</v>
      </c>
      <c r="B72" s="1" t="s">
        <v>70</v>
      </c>
      <c r="C72" s="1" t="s">
        <v>8</v>
      </c>
      <c r="D72" s="9">
        <v>200</v>
      </c>
      <c r="E72" s="10">
        <v>47.25</v>
      </c>
      <c r="F72" s="10">
        <f t="shared" si="2"/>
        <v>9450</v>
      </c>
      <c r="G72" s="10">
        <f t="shared" si="3"/>
        <v>94.5</v>
      </c>
      <c r="I72" s="17"/>
    </row>
    <row r="73" spans="1:9" x14ac:dyDescent="0.25">
      <c r="A73" s="8">
        <v>70</v>
      </c>
      <c r="B73" s="1" t="s">
        <v>71</v>
      </c>
      <c r="C73" s="1" t="s">
        <v>26</v>
      </c>
      <c r="D73" s="9">
        <v>200</v>
      </c>
      <c r="E73" s="10">
        <v>2.7300000000000004</v>
      </c>
      <c r="F73" s="10">
        <f t="shared" si="2"/>
        <v>546.00000000000011</v>
      </c>
      <c r="G73" s="10">
        <f t="shared" si="3"/>
        <v>5.4600000000000009</v>
      </c>
      <c r="I73" s="17"/>
    </row>
    <row r="74" spans="1:9" x14ac:dyDescent="0.25">
      <c r="A74" s="8">
        <v>71</v>
      </c>
      <c r="B74" s="1" t="s">
        <v>72</v>
      </c>
      <c r="C74" s="1" t="s">
        <v>6</v>
      </c>
      <c r="D74" s="9">
        <v>90</v>
      </c>
      <c r="E74" s="10">
        <v>10.5</v>
      </c>
      <c r="F74" s="10">
        <f t="shared" si="2"/>
        <v>945</v>
      </c>
      <c r="G74" s="10">
        <f t="shared" si="3"/>
        <v>9.4500000000000011</v>
      </c>
      <c r="I74" s="17"/>
    </row>
    <row r="75" spans="1:9" x14ac:dyDescent="0.25">
      <c r="A75" s="8">
        <v>72</v>
      </c>
      <c r="B75" s="1" t="s">
        <v>73</v>
      </c>
      <c r="C75" s="1" t="s">
        <v>6</v>
      </c>
      <c r="D75" s="9">
        <v>30</v>
      </c>
      <c r="E75" s="10">
        <v>5.25</v>
      </c>
      <c r="F75" s="10">
        <f t="shared" si="2"/>
        <v>157.5</v>
      </c>
      <c r="G75" s="10">
        <f t="shared" si="3"/>
        <v>1.575</v>
      </c>
      <c r="I75" s="17"/>
    </row>
    <row r="76" spans="1:9" x14ac:dyDescent="0.25">
      <c r="A76" s="8">
        <v>73</v>
      </c>
      <c r="B76" s="1" t="s">
        <v>74</v>
      </c>
      <c r="C76" s="1" t="s">
        <v>8</v>
      </c>
      <c r="D76" s="9">
        <v>2400</v>
      </c>
      <c r="E76" s="10">
        <v>1.05</v>
      </c>
      <c r="F76" s="10">
        <f t="shared" si="2"/>
        <v>2520</v>
      </c>
      <c r="G76" s="10">
        <f t="shared" si="3"/>
        <v>25.2</v>
      </c>
      <c r="I76" s="17"/>
    </row>
    <row r="77" spans="1:9" x14ac:dyDescent="0.25">
      <c r="A77" s="8">
        <v>74</v>
      </c>
      <c r="B77" s="1" t="s">
        <v>270</v>
      </c>
      <c r="C77" s="1" t="s">
        <v>4</v>
      </c>
      <c r="D77" s="9">
        <v>100</v>
      </c>
      <c r="E77" s="10">
        <v>1.58</v>
      </c>
      <c r="F77" s="10">
        <f t="shared" si="2"/>
        <v>158</v>
      </c>
      <c r="G77" s="10">
        <f t="shared" si="3"/>
        <v>1.58</v>
      </c>
      <c r="I77" s="17"/>
    </row>
    <row r="78" spans="1:9" x14ac:dyDescent="0.25">
      <c r="A78" s="8">
        <v>75</v>
      </c>
      <c r="B78" s="1" t="s">
        <v>75</v>
      </c>
      <c r="C78" s="1" t="s">
        <v>8</v>
      </c>
      <c r="D78" s="9">
        <v>800</v>
      </c>
      <c r="E78" s="10">
        <v>1.26</v>
      </c>
      <c r="F78" s="10">
        <f t="shared" si="2"/>
        <v>1008</v>
      </c>
      <c r="G78" s="10">
        <f t="shared" si="3"/>
        <v>10.08</v>
      </c>
      <c r="I78" s="17"/>
    </row>
    <row r="79" spans="1:9" x14ac:dyDescent="0.25">
      <c r="A79" s="8">
        <v>76</v>
      </c>
      <c r="B79" s="1" t="s">
        <v>76</v>
      </c>
      <c r="C79" s="1" t="s">
        <v>4</v>
      </c>
      <c r="D79" s="9">
        <v>960</v>
      </c>
      <c r="E79" s="10">
        <v>0.95</v>
      </c>
      <c r="F79" s="10">
        <f t="shared" si="2"/>
        <v>912</v>
      </c>
      <c r="G79" s="10">
        <f t="shared" si="3"/>
        <v>9.120000000000001</v>
      </c>
      <c r="I79" s="17"/>
    </row>
    <row r="80" spans="1:9" x14ac:dyDescent="0.25">
      <c r="A80" s="8">
        <v>77</v>
      </c>
      <c r="B80" s="1" t="s">
        <v>77</v>
      </c>
      <c r="C80" s="1" t="s">
        <v>33</v>
      </c>
      <c r="D80" s="9">
        <v>16</v>
      </c>
      <c r="E80" s="10">
        <v>38.85</v>
      </c>
      <c r="F80" s="10">
        <f t="shared" si="2"/>
        <v>621.6</v>
      </c>
      <c r="G80" s="10">
        <f t="shared" si="3"/>
        <v>6.2160000000000002</v>
      </c>
      <c r="I80" s="17"/>
    </row>
    <row r="81" spans="1:9" x14ac:dyDescent="0.25">
      <c r="A81" s="8">
        <v>78</v>
      </c>
      <c r="B81" s="1" t="s">
        <v>78</v>
      </c>
      <c r="C81" s="1" t="s">
        <v>8</v>
      </c>
      <c r="D81" s="9">
        <v>240</v>
      </c>
      <c r="E81" s="10">
        <v>5.78</v>
      </c>
      <c r="F81" s="10">
        <f t="shared" si="2"/>
        <v>1387.2</v>
      </c>
      <c r="G81" s="10">
        <f t="shared" si="3"/>
        <v>13.872</v>
      </c>
      <c r="I81" s="17"/>
    </row>
    <row r="82" spans="1:9" x14ac:dyDescent="0.25">
      <c r="A82" s="8">
        <v>79</v>
      </c>
      <c r="B82" s="1" t="s">
        <v>79</v>
      </c>
      <c r="C82" s="1" t="s">
        <v>4</v>
      </c>
      <c r="D82" s="9">
        <v>240</v>
      </c>
      <c r="E82" s="10">
        <v>0.21000000000000002</v>
      </c>
      <c r="F82" s="10">
        <f t="shared" si="2"/>
        <v>50.400000000000006</v>
      </c>
      <c r="G82" s="10">
        <f t="shared" si="3"/>
        <v>0.50400000000000011</v>
      </c>
      <c r="I82" s="17"/>
    </row>
    <row r="83" spans="1:9" x14ac:dyDescent="0.25">
      <c r="A83" s="8">
        <v>80</v>
      </c>
      <c r="B83" s="1" t="s">
        <v>80</v>
      </c>
      <c r="C83" s="1" t="s">
        <v>33</v>
      </c>
      <c r="D83" s="9">
        <v>32</v>
      </c>
      <c r="E83" s="10">
        <v>4.620000000000001</v>
      </c>
      <c r="F83" s="10">
        <f t="shared" si="2"/>
        <v>147.84000000000003</v>
      </c>
      <c r="G83" s="10">
        <f t="shared" si="3"/>
        <v>1.4784000000000004</v>
      </c>
      <c r="I83" s="17"/>
    </row>
    <row r="84" spans="1:9" x14ac:dyDescent="0.25">
      <c r="A84" s="8">
        <v>81</v>
      </c>
      <c r="B84" s="1" t="s">
        <v>81</v>
      </c>
      <c r="C84" s="1" t="s">
        <v>33</v>
      </c>
      <c r="D84" s="9">
        <v>32</v>
      </c>
      <c r="E84" s="10">
        <v>3.89</v>
      </c>
      <c r="F84" s="10">
        <f t="shared" si="2"/>
        <v>124.48</v>
      </c>
      <c r="G84" s="10">
        <f t="shared" si="3"/>
        <v>1.2448000000000001</v>
      </c>
      <c r="I84" s="17"/>
    </row>
    <row r="85" spans="1:9" x14ac:dyDescent="0.25">
      <c r="A85" s="8">
        <v>82</v>
      </c>
      <c r="B85" s="1" t="s">
        <v>82</v>
      </c>
      <c r="C85" s="1" t="s">
        <v>8</v>
      </c>
      <c r="D85" s="9">
        <v>300</v>
      </c>
      <c r="E85" s="10">
        <v>3.05</v>
      </c>
      <c r="F85" s="10">
        <f t="shared" si="2"/>
        <v>915</v>
      </c>
      <c r="G85" s="10">
        <f t="shared" si="3"/>
        <v>9.15</v>
      </c>
      <c r="I85" s="17"/>
    </row>
    <row r="86" spans="1:9" x14ac:dyDescent="0.25">
      <c r="A86" s="8">
        <v>83</v>
      </c>
      <c r="B86" s="1" t="s">
        <v>83</v>
      </c>
      <c r="C86" s="1" t="s">
        <v>4</v>
      </c>
      <c r="D86" s="9">
        <v>400</v>
      </c>
      <c r="E86" s="10">
        <v>0.47</v>
      </c>
      <c r="F86" s="10">
        <f t="shared" si="2"/>
        <v>188</v>
      </c>
      <c r="G86" s="10">
        <f t="shared" si="3"/>
        <v>1.8800000000000001</v>
      </c>
      <c r="I86" s="17"/>
    </row>
    <row r="87" spans="1:9" x14ac:dyDescent="0.25">
      <c r="A87" s="8">
        <v>84</v>
      </c>
      <c r="B87" s="1" t="s">
        <v>84</v>
      </c>
      <c r="C87" s="1" t="s">
        <v>4</v>
      </c>
      <c r="D87" s="9">
        <v>640</v>
      </c>
      <c r="E87" s="10">
        <v>0.21000000000000002</v>
      </c>
      <c r="F87" s="10">
        <f t="shared" si="2"/>
        <v>134.4</v>
      </c>
      <c r="G87" s="10">
        <f t="shared" si="3"/>
        <v>1.3440000000000001</v>
      </c>
      <c r="I87" s="17"/>
    </row>
    <row r="88" spans="1:9" x14ac:dyDescent="0.25">
      <c r="A88" s="8">
        <v>85</v>
      </c>
      <c r="B88" s="1" t="s">
        <v>85</v>
      </c>
      <c r="C88" s="1" t="s">
        <v>4</v>
      </c>
      <c r="D88" s="9">
        <v>160</v>
      </c>
      <c r="E88" s="10">
        <v>0.95</v>
      </c>
      <c r="F88" s="10">
        <f t="shared" si="2"/>
        <v>152</v>
      </c>
      <c r="G88" s="10">
        <f t="shared" si="3"/>
        <v>1.52</v>
      </c>
      <c r="I88" s="17"/>
    </row>
    <row r="89" spans="1:9" x14ac:dyDescent="0.25">
      <c r="A89" s="8">
        <v>86</v>
      </c>
      <c r="B89" s="1" t="s">
        <v>86</v>
      </c>
      <c r="C89" s="1" t="s">
        <v>8</v>
      </c>
      <c r="D89" s="9">
        <v>160</v>
      </c>
      <c r="E89" s="10">
        <v>8.4</v>
      </c>
      <c r="F89" s="10">
        <f t="shared" si="2"/>
        <v>1344</v>
      </c>
      <c r="G89" s="10">
        <f t="shared" si="3"/>
        <v>13.44</v>
      </c>
      <c r="I89" s="17"/>
    </row>
    <row r="90" spans="1:9" x14ac:dyDescent="0.25">
      <c r="A90" s="8">
        <v>87</v>
      </c>
      <c r="B90" s="1" t="s">
        <v>87</v>
      </c>
      <c r="C90" s="1" t="s">
        <v>88</v>
      </c>
      <c r="D90" s="9">
        <v>800</v>
      </c>
      <c r="E90" s="10">
        <v>1.6800000000000002</v>
      </c>
      <c r="F90" s="10">
        <f t="shared" si="2"/>
        <v>1344.0000000000002</v>
      </c>
      <c r="G90" s="10">
        <f t="shared" si="3"/>
        <v>13.440000000000003</v>
      </c>
      <c r="I90" s="17"/>
    </row>
    <row r="91" spans="1:9" x14ac:dyDescent="0.25">
      <c r="A91" s="8">
        <v>88</v>
      </c>
      <c r="B91" s="1" t="s">
        <v>89</v>
      </c>
      <c r="C91" s="1" t="s">
        <v>6</v>
      </c>
      <c r="D91" s="9">
        <v>60</v>
      </c>
      <c r="E91" s="10">
        <v>17.329999999999998</v>
      </c>
      <c r="F91" s="10">
        <f t="shared" si="2"/>
        <v>1039.8</v>
      </c>
      <c r="G91" s="10">
        <f t="shared" si="3"/>
        <v>10.398</v>
      </c>
      <c r="I91" s="17"/>
    </row>
    <row r="92" spans="1:9" x14ac:dyDescent="0.25">
      <c r="A92" s="8">
        <v>89</v>
      </c>
      <c r="B92" s="1" t="s">
        <v>90</v>
      </c>
      <c r="C92" s="1" t="s">
        <v>6</v>
      </c>
      <c r="D92" s="9">
        <v>20</v>
      </c>
      <c r="E92" s="10">
        <v>24.150000000000002</v>
      </c>
      <c r="F92" s="10">
        <f t="shared" si="2"/>
        <v>483.00000000000006</v>
      </c>
      <c r="G92" s="10">
        <f t="shared" si="3"/>
        <v>4.830000000000001</v>
      </c>
      <c r="I92" s="17"/>
    </row>
    <row r="93" spans="1:9" x14ac:dyDescent="0.25">
      <c r="A93" s="8">
        <v>90</v>
      </c>
      <c r="B93" s="1" t="s">
        <v>91</v>
      </c>
      <c r="C93" s="1" t="s">
        <v>26</v>
      </c>
      <c r="D93" s="9">
        <v>960</v>
      </c>
      <c r="E93" s="10">
        <v>0.36</v>
      </c>
      <c r="F93" s="10">
        <f t="shared" si="2"/>
        <v>345.59999999999997</v>
      </c>
      <c r="G93" s="10">
        <f t="shared" si="3"/>
        <v>3.4559999999999995</v>
      </c>
      <c r="I93" s="17"/>
    </row>
    <row r="94" spans="1:9" x14ac:dyDescent="0.25">
      <c r="A94" s="8">
        <v>91</v>
      </c>
      <c r="B94" s="1" t="s">
        <v>92</v>
      </c>
      <c r="C94" s="1" t="s">
        <v>8</v>
      </c>
      <c r="D94" s="9">
        <v>3200</v>
      </c>
      <c r="E94" s="10">
        <v>1.05</v>
      </c>
      <c r="F94" s="10">
        <f t="shared" si="2"/>
        <v>3360</v>
      </c>
      <c r="G94" s="10">
        <f t="shared" si="3"/>
        <v>33.6</v>
      </c>
      <c r="I94" s="17"/>
    </row>
    <row r="95" spans="1:9" x14ac:dyDescent="0.25">
      <c r="A95" s="8">
        <v>92</v>
      </c>
      <c r="B95" s="1" t="s">
        <v>93</v>
      </c>
      <c r="C95" s="1" t="s">
        <v>4</v>
      </c>
      <c r="D95" s="9">
        <v>60</v>
      </c>
      <c r="E95" s="10">
        <v>6.3000000000000007</v>
      </c>
      <c r="F95" s="10">
        <f t="shared" si="2"/>
        <v>378.00000000000006</v>
      </c>
      <c r="G95" s="10">
        <f t="shared" si="3"/>
        <v>3.7800000000000007</v>
      </c>
      <c r="I95" s="17"/>
    </row>
    <row r="96" spans="1:9" x14ac:dyDescent="0.25">
      <c r="A96" s="8">
        <v>93</v>
      </c>
      <c r="B96" s="1" t="s">
        <v>94</v>
      </c>
      <c r="C96" s="1" t="s">
        <v>4</v>
      </c>
      <c r="D96" s="9">
        <v>60</v>
      </c>
      <c r="E96" s="10">
        <v>6.3000000000000007</v>
      </c>
      <c r="F96" s="10">
        <f t="shared" si="2"/>
        <v>378.00000000000006</v>
      </c>
      <c r="G96" s="10">
        <f t="shared" si="3"/>
        <v>3.7800000000000007</v>
      </c>
      <c r="I96" s="17"/>
    </row>
    <row r="97" spans="1:9" x14ac:dyDescent="0.25">
      <c r="A97" s="8">
        <v>94</v>
      </c>
      <c r="B97" s="1" t="s">
        <v>95</v>
      </c>
      <c r="C97" s="1" t="s">
        <v>8</v>
      </c>
      <c r="D97" s="9">
        <v>960</v>
      </c>
      <c r="E97" s="10">
        <v>2.84</v>
      </c>
      <c r="F97" s="10">
        <f t="shared" si="2"/>
        <v>2726.3999999999996</v>
      </c>
      <c r="G97" s="10">
        <f t="shared" si="3"/>
        <v>27.263999999999996</v>
      </c>
      <c r="I97" s="17"/>
    </row>
    <row r="98" spans="1:9" x14ac:dyDescent="0.25">
      <c r="A98" s="8">
        <v>95</v>
      </c>
      <c r="B98" s="1" t="s">
        <v>96</v>
      </c>
      <c r="C98" s="1" t="s">
        <v>97</v>
      </c>
      <c r="D98" s="9">
        <v>200</v>
      </c>
      <c r="E98" s="10">
        <v>13.65</v>
      </c>
      <c r="F98" s="10">
        <f t="shared" si="2"/>
        <v>2730</v>
      </c>
      <c r="G98" s="10">
        <f t="shared" si="3"/>
        <v>27.3</v>
      </c>
      <c r="I98" s="17"/>
    </row>
    <row r="99" spans="1:9" x14ac:dyDescent="0.25">
      <c r="A99" s="8">
        <v>96</v>
      </c>
      <c r="B99" s="1" t="s">
        <v>98</v>
      </c>
      <c r="C99" s="1" t="s">
        <v>97</v>
      </c>
      <c r="D99" s="9">
        <v>2400</v>
      </c>
      <c r="E99" s="10">
        <v>13.65</v>
      </c>
      <c r="F99" s="10">
        <f t="shared" si="2"/>
        <v>32760</v>
      </c>
      <c r="G99" s="10">
        <f t="shared" si="3"/>
        <v>327.60000000000002</v>
      </c>
      <c r="I99" s="17"/>
    </row>
    <row r="100" spans="1:9" x14ac:dyDescent="0.25">
      <c r="A100" s="8">
        <v>97</v>
      </c>
      <c r="B100" s="1" t="s">
        <v>99</v>
      </c>
      <c r="C100" s="1" t="s">
        <v>8</v>
      </c>
      <c r="D100" s="9">
        <v>700</v>
      </c>
      <c r="E100" s="10">
        <v>5.78</v>
      </c>
      <c r="F100" s="10">
        <f t="shared" si="2"/>
        <v>4046</v>
      </c>
      <c r="G100" s="10">
        <f t="shared" si="3"/>
        <v>40.46</v>
      </c>
      <c r="I100" s="17"/>
    </row>
    <row r="101" spans="1:9" x14ac:dyDescent="0.25">
      <c r="A101" s="8">
        <v>98</v>
      </c>
      <c r="B101" s="1" t="s">
        <v>100</v>
      </c>
      <c r="C101" s="1" t="s">
        <v>88</v>
      </c>
      <c r="D101" s="9">
        <v>600</v>
      </c>
      <c r="E101" s="10">
        <v>0.95</v>
      </c>
      <c r="F101" s="10">
        <f t="shared" si="2"/>
        <v>570</v>
      </c>
      <c r="G101" s="10">
        <f t="shared" si="3"/>
        <v>5.7</v>
      </c>
      <c r="I101" s="17"/>
    </row>
    <row r="102" spans="1:9" x14ac:dyDescent="0.25">
      <c r="A102" s="8">
        <v>99</v>
      </c>
      <c r="B102" s="1" t="s">
        <v>101</v>
      </c>
      <c r="C102" s="1" t="s">
        <v>8</v>
      </c>
      <c r="D102" s="9">
        <v>640</v>
      </c>
      <c r="E102" s="10">
        <v>8.61</v>
      </c>
      <c r="F102" s="10">
        <f t="shared" si="2"/>
        <v>5510.4</v>
      </c>
      <c r="G102" s="10">
        <f t="shared" si="3"/>
        <v>55.103999999999999</v>
      </c>
      <c r="I102" s="17"/>
    </row>
    <row r="103" spans="1:9" x14ac:dyDescent="0.25">
      <c r="A103" s="8">
        <v>100</v>
      </c>
      <c r="B103" s="1" t="s">
        <v>102</v>
      </c>
      <c r="C103" s="1" t="s">
        <v>8</v>
      </c>
      <c r="D103" s="9">
        <v>60</v>
      </c>
      <c r="E103" s="10">
        <v>15.75</v>
      </c>
      <c r="F103" s="10">
        <f t="shared" si="2"/>
        <v>945</v>
      </c>
      <c r="G103" s="10">
        <f t="shared" si="3"/>
        <v>9.4500000000000011</v>
      </c>
      <c r="I103" s="17"/>
    </row>
    <row r="104" spans="1:9" x14ac:dyDescent="0.25">
      <c r="A104" s="8">
        <v>101</v>
      </c>
      <c r="B104" s="1" t="s">
        <v>271</v>
      </c>
      <c r="C104" s="1" t="s">
        <v>4</v>
      </c>
      <c r="D104" s="9">
        <v>240</v>
      </c>
      <c r="E104" s="10">
        <v>0.63</v>
      </c>
      <c r="F104" s="10">
        <f t="shared" si="2"/>
        <v>151.19999999999999</v>
      </c>
      <c r="G104" s="10">
        <f t="shared" si="3"/>
        <v>1.512</v>
      </c>
      <c r="I104" s="17"/>
    </row>
    <row r="105" spans="1:9" x14ac:dyDescent="0.25">
      <c r="A105" s="8">
        <v>102</v>
      </c>
      <c r="B105" s="1" t="s">
        <v>103</v>
      </c>
      <c r="C105" s="1" t="s">
        <v>4</v>
      </c>
      <c r="D105" s="9">
        <v>240</v>
      </c>
      <c r="E105" s="10">
        <v>1.58</v>
      </c>
      <c r="F105" s="10">
        <f t="shared" si="2"/>
        <v>379.20000000000005</v>
      </c>
      <c r="G105" s="10">
        <f t="shared" si="3"/>
        <v>3.7920000000000007</v>
      </c>
      <c r="I105" s="17"/>
    </row>
    <row r="106" spans="1:9" x14ac:dyDescent="0.25">
      <c r="A106" s="8">
        <v>103</v>
      </c>
      <c r="B106" s="1" t="s">
        <v>281</v>
      </c>
      <c r="C106" s="1" t="s">
        <v>8</v>
      </c>
      <c r="D106" s="9">
        <v>240</v>
      </c>
      <c r="E106" s="10">
        <v>9.77</v>
      </c>
      <c r="F106" s="10">
        <f t="shared" si="2"/>
        <v>2344.7999999999997</v>
      </c>
      <c r="G106" s="10">
        <f t="shared" si="3"/>
        <v>23.447999999999997</v>
      </c>
      <c r="I106" s="17"/>
    </row>
    <row r="107" spans="1:9" x14ac:dyDescent="0.25">
      <c r="A107" s="8">
        <v>104</v>
      </c>
      <c r="B107" s="1" t="s">
        <v>104</v>
      </c>
      <c r="C107" s="1" t="s">
        <v>6</v>
      </c>
      <c r="D107" s="9">
        <v>16</v>
      </c>
      <c r="E107" s="10">
        <v>10.5</v>
      </c>
      <c r="F107" s="10">
        <f t="shared" si="2"/>
        <v>168</v>
      </c>
      <c r="G107" s="10">
        <f t="shared" si="3"/>
        <v>1.68</v>
      </c>
      <c r="I107" s="17"/>
    </row>
    <row r="108" spans="1:9" x14ac:dyDescent="0.25">
      <c r="A108" s="8">
        <v>105</v>
      </c>
      <c r="B108" s="1" t="s">
        <v>105</v>
      </c>
      <c r="C108" s="1" t="s">
        <v>97</v>
      </c>
      <c r="D108" s="9">
        <v>10</v>
      </c>
      <c r="E108" s="10">
        <v>56.7</v>
      </c>
      <c r="F108" s="10">
        <f t="shared" si="2"/>
        <v>567</v>
      </c>
      <c r="G108" s="10">
        <f t="shared" si="3"/>
        <v>5.67</v>
      </c>
      <c r="I108" s="17"/>
    </row>
    <row r="109" spans="1:9" x14ac:dyDescent="0.25">
      <c r="A109" s="8">
        <v>106</v>
      </c>
      <c r="B109" s="1" t="s">
        <v>267</v>
      </c>
      <c r="C109" s="1" t="s">
        <v>8</v>
      </c>
      <c r="D109" s="9">
        <v>30</v>
      </c>
      <c r="E109" s="10">
        <v>3.89</v>
      </c>
      <c r="F109" s="10">
        <f t="shared" si="2"/>
        <v>116.7</v>
      </c>
      <c r="G109" s="10">
        <f t="shared" si="3"/>
        <v>1.167</v>
      </c>
      <c r="I109" s="17"/>
    </row>
    <row r="110" spans="1:9" ht="22.5" x14ac:dyDescent="0.25">
      <c r="A110" s="8">
        <v>107</v>
      </c>
      <c r="B110" s="1" t="s">
        <v>106</v>
      </c>
      <c r="C110" s="1" t="s">
        <v>4</v>
      </c>
      <c r="D110" s="9">
        <v>100</v>
      </c>
      <c r="E110" s="10">
        <v>1.37</v>
      </c>
      <c r="F110" s="10">
        <f t="shared" si="2"/>
        <v>137</v>
      </c>
      <c r="G110" s="10">
        <f t="shared" si="3"/>
        <v>1.37</v>
      </c>
      <c r="I110" s="17"/>
    </row>
    <row r="111" spans="1:9" x14ac:dyDescent="0.25">
      <c r="A111" s="8">
        <v>108</v>
      </c>
      <c r="B111" s="1" t="s">
        <v>107</v>
      </c>
      <c r="C111" s="1" t="s">
        <v>4</v>
      </c>
      <c r="D111" s="9">
        <v>100</v>
      </c>
      <c r="E111" s="10">
        <v>0.21000000000000002</v>
      </c>
      <c r="F111" s="10">
        <f t="shared" si="2"/>
        <v>21.000000000000004</v>
      </c>
      <c r="G111" s="10">
        <f t="shared" si="3"/>
        <v>0.21000000000000005</v>
      </c>
      <c r="I111" s="17"/>
    </row>
    <row r="112" spans="1:9" x14ac:dyDescent="0.25">
      <c r="A112" s="8">
        <v>109</v>
      </c>
      <c r="B112" s="1" t="s">
        <v>108</v>
      </c>
      <c r="C112" s="1" t="s">
        <v>4</v>
      </c>
      <c r="D112" s="9">
        <v>1000</v>
      </c>
      <c r="E112" s="10">
        <v>0.95</v>
      </c>
      <c r="F112" s="10">
        <f t="shared" si="2"/>
        <v>950</v>
      </c>
      <c r="G112" s="10">
        <f t="shared" si="3"/>
        <v>9.5</v>
      </c>
      <c r="I112" s="17"/>
    </row>
    <row r="113" spans="1:9" x14ac:dyDescent="0.25">
      <c r="A113" s="8">
        <v>110</v>
      </c>
      <c r="B113" s="1" t="s">
        <v>109</v>
      </c>
      <c r="C113" s="1" t="s">
        <v>4</v>
      </c>
      <c r="D113" s="9">
        <v>320</v>
      </c>
      <c r="E113" s="10">
        <v>0.95</v>
      </c>
      <c r="F113" s="10">
        <f t="shared" si="2"/>
        <v>304</v>
      </c>
      <c r="G113" s="10">
        <f t="shared" si="3"/>
        <v>3.04</v>
      </c>
      <c r="I113" s="17"/>
    </row>
    <row r="114" spans="1:9" x14ac:dyDescent="0.25">
      <c r="A114" s="8">
        <v>111</v>
      </c>
      <c r="B114" s="1" t="s">
        <v>110</v>
      </c>
      <c r="C114" s="1" t="s">
        <v>8</v>
      </c>
      <c r="D114" s="9">
        <v>3200</v>
      </c>
      <c r="E114" s="10">
        <v>0.84000000000000008</v>
      </c>
      <c r="F114" s="10">
        <f t="shared" si="2"/>
        <v>2688.0000000000005</v>
      </c>
      <c r="G114" s="10">
        <f t="shared" si="3"/>
        <v>26.880000000000006</v>
      </c>
      <c r="I114" s="17"/>
    </row>
    <row r="115" spans="1:9" x14ac:dyDescent="0.25">
      <c r="A115" s="8">
        <v>112</v>
      </c>
      <c r="B115" s="1" t="s">
        <v>111</v>
      </c>
      <c r="C115" s="1" t="s">
        <v>4</v>
      </c>
      <c r="D115" s="9">
        <v>1200</v>
      </c>
      <c r="E115" s="10">
        <v>0.21000000000000002</v>
      </c>
      <c r="F115" s="10">
        <f t="shared" si="2"/>
        <v>252.00000000000003</v>
      </c>
      <c r="G115" s="10">
        <f t="shared" si="3"/>
        <v>2.5200000000000005</v>
      </c>
      <c r="I115" s="17"/>
    </row>
    <row r="116" spans="1:9" x14ac:dyDescent="0.25">
      <c r="A116" s="8">
        <v>113</v>
      </c>
      <c r="B116" s="1" t="s">
        <v>112</v>
      </c>
      <c r="C116" s="1" t="s">
        <v>26</v>
      </c>
      <c r="D116" s="9">
        <v>400</v>
      </c>
      <c r="E116" s="10">
        <v>0.42000000000000004</v>
      </c>
      <c r="F116" s="10">
        <f t="shared" si="2"/>
        <v>168.00000000000003</v>
      </c>
      <c r="G116" s="10">
        <f t="shared" si="3"/>
        <v>1.6800000000000004</v>
      </c>
      <c r="I116" s="17"/>
    </row>
    <row r="117" spans="1:9" x14ac:dyDescent="0.25">
      <c r="A117" s="8">
        <v>114</v>
      </c>
      <c r="B117" s="1" t="s">
        <v>113</v>
      </c>
      <c r="C117" s="1" t="s">
        <v>6</v>
      </c>
      <c r="D117" s="9">
        <v>10</v>
      </c>
      <c r="E117" s="10">
        <v>15.75</v>
      </c>
      <c r="F117" s="10">
        <f t="shared" si="2"/>
        <v>157.5</v>
      </c>
      <c r="G117" s="10">
        <f t="shared" si="3"/>
        <v>1.575</v>
      </c>
      <c r="I117" s="17"/>
    </row>
    <row r="118" spans="1:9" x14ac:dyDescent="0.25">
      <c r="A118" s="8">
        <v>115</v>
      </c>
      <c r="B118" s="1" t="s">
        <v>114</v>
      </c>
      <c r="C118" s="1" t="s">
        <v>8</v>
      </c>
      <c r="D118" s="9">
        <v>2000</v>
      </c>
      <c r="E118" s="10">
        <v>0.95</v>
      </c>
      <c r="F118" s="10">
        <f t="shared" si="2"/>
        <v>1900</v>
      </c>
      <c r="G118" s="10">
        <f t="shared" si="3"/>
        <v>19</v>
      </c>
      <c r="I118" s="17"/>
    </row>
    <row r="119" spans="1:9" x14ac:dyDescent="0.25">
      <c r="A119" s="8">
        <v>116</v>
      </c>
      <c r="B119" s="1" t="s">
        <v>115</v>
      </c>
      <c r="C119" s="1" t="s">
        <v>4</v>
      </c>
      <c r="D119" s="9">
        <v>60</v>
      </c>
      <c r="E119" s="10">
        <v>1.05</v>
      </c>
      <c r="F119" s="10">
        <f t="shared" si="2"/>
        <v>63</v>
      </c>
      <c r="G119" s="10">
        <f t="shared" si="3"/>
        <v>0.63</v>
      </c>
      <c r="I119" s="17"/>
    </row>
    <row r="120" spans="1:9" x14ac:dyDescent="0.25">
      <c r="A120" s="8">
        <v>117</v>
      </c>
      <c r="B120" s="1" t="s">
        <v>294</v>
      </c>
      <c r="C120" s="1" t="s">
        <v>6</v>
      </c>
      <c r="D120" s="9">
        <v>2000</v>
      </c>
      <c r="E120" s="10">
        <v>3.9899999999999998</v>
      </c>
      <c r="F120" s="10">
        <f t="shared" si="2"/>
        <v>7979.9999999999991</v>
      </c>
      <c r="G120" s="10">
        <f t="shared" si="3"/>
        <v>79.8</v>
      </c>
      <c r="I120" s="17"/>
    </row>
    <row r="121" spans="1:9" x14ac:dyDescent="0.25">
      <c r="A121" s="8">
        <v>118</v>
      </c>
      <c r="B121" s="1" t="s">
        <v>116</v>
      </c>
      <c r="C121" s="1" t="s">
        <v>8</v>
      </c>
      <c r="D121" s="9">
        <v>240</v>
      </c>
      <c r="E121" s="10">
        <v>8.4</v>
      </c>
      <c r="F121" s="10">
        <f t="shared" si="2"/>
        <v>2016</v>
      </c>
      <c r="G121" s="10">
        <f t="shared" si="3"/>
        <v>20.16</v>
      </c>
      <c r="I121" s="17"/>
    </row>
    <row r="122" spans="1:9" x14ac:dyDescent="0.25">
      <c r="A122" s="8">
        <v>119</v>
      </c>
      <c r="B122" s="1" t="s">
        <v>293</v>
      </c>
      <c r="C122" s="1" t="s">
        <v>6</v>
      </c>
      <c r="D122" s="9">
        <v>2000</v>
      </c>
      <c r="E122" s="10">
        <v>4.0999999999999996</v>
      </c>
      <c r="F122" s="10">
        <f t="shared" si="2"/>
        <v>8200</v>
      </c>
      <c r="G122" s="10">
        <f t="shared" si="3"/>
        <v>82</v>
      </c>
      <c r="I122" s="17"/>
    </row>
    <row r="123" spans="1:9" x14ac:dyDescent="0.25">
      <c r="A123" s="8">
        <v>120</v>
      </c>
      <c r="B123" s="1" t="s">
        <v>117</v>
      </c>
      <c r="C123" s="1" t="s">
        <v>8</v>
      </c>
      <c r="D123" s="9">
        <v>300</v>
      </c>
      <c r="E123" s="10">
        <v>28.35</v>
      </c>
      <c r="F123" s="10">
        <f t="shared" si="2"/>
        <v>8505</v>
      </c>
      <c r="G123" s="10">
        <f t="shared" si="3"/>
        <v>85.05</v>
      </c>
      <c r="I123" s="17"/>
    </row>
    <row r="124" spans="1:9" ht="24.75" customHeight="1" x14ac:dyDescent="0.25">
      <c r="A124" s="8">
        <v>121</v>
      </c>
      <c r="B124" s="14" t="s">
        <v>118</v>
      </c>
      <c r="C124" s="14" t="s">
        <v>6</v>
      </c>
      <c r="D124" s="9">
        <v>120</v>
      </c>
      <c r="E124" s="10">
        <v>10.5</v>
      </c>
      <c r="F124" s="10">
        <f t="shared" si="2"/>
        <v>1260</v>
      </c>
      <c r="G124" s="10">
        <f t="shared" si="3"/>
        <v>12.6</v>
      </c>
      <c r="I124" s="17"/>
    </row>
    <row r="125" spans="1:9" x14ac:dyDescent="0.25">
      <c r="A125" s="8">
        <v>122</v>
      </c>
      <c r="B125" s="1" t="s">
        <v>119</v>
      </c>
      <c r="C125" s="1" t="s">
        <v>6</v>
      </c>
      <c r="D125" s="9">
        <v>10</v>
      </c>
      <c r="E125" s="10">
        <v>21</v>
      </c>
      <c r="F125" s="10">
        <f t="shared" si="2"/>
        <v>210</v>
      </c>
      <c r="G125" s="10">
        <f t="shared" si="3"/>
        <v>2.1</v>
      </c>
      <c r="I125" s="17"/>
    </row>
    <row r="126" spans="1:9" x14ac:dyDescent="0.25">
      <c r="A126" s="8">
        <v>123</v>
      </c>
      <c r="B126" s="1" t="s">
        <v>120</v>
      </c>
      <c r="C126" s="1" t="s">
        <v>6</v>
      </c>
      <c r="D126" s="9">
        <v>12</v>
      </c>
      <c r="E126" s="10">
        <v>32.550000000000004</v>
      </c>
      <c r="F126" s="10">
        <f t="shared" si="2"/>
        <v>390.6</v>
      </c>
      <c r="G126" s="10">
        <f t="shared" si="3"/>
        <v>3.9060000000000001</v>
      </c>
      <c r="I126" s="17"/>
    </row>
    <row r="127" spans="1:9" x14ac:dyDescent="0.25">
      <c r="A127" s="8">
        <v>124</v>
      </c>
      <c r="B127" s="1" t="s">
        <v>121</v>
      </c>
      <c r="C127" s="1" t="s">
        <v>8</v>
      </c>
      <c r="D127" s="9">
        <v>32</v>
      </c>
      <c r="E127" s="10">
        <v>3.57</v>
      </c>
      <c r="F127" s="10">
        <f t="shared" si="2"/>
        <v>114.24</v>
      </c>
      <c r="G127" s="10">
        <f t="shared" si="3"/>
        <v>1.1424000000000001</v>
      </c>
      <c r="I127" s="17"/>
    </row>
    <row r="128" spans="1:9" x14ac:dyDescent="0.25">
      <c r="A128" s="8">
        <v>125</v>
      </c>
      <c r="B128" s="1" t="s">
        <v>122</v>
      </c>
      <c r="C128" s="1" t="s">
        <v>8</v>
      </c>
      <c r="D128" s="9">
        <v>10000</v>
      </c>
      <c r="E128" s="10">
        <v>5.6700000000000008</v>
      </c>
      <c r="F128" s="10">
        <f t="shared" si="2"/>
        <v>56700.000000000007</v>
      </c>
      <c r="G128" s="10">
        <f t="shared" si="3"/>
        <v>567.00000000000011</v>
      </c>
      <c r="I128" s="17"/>
    </row>
    <row r="129" spans="1:9" x14ac:dyDescent="0.25">
      <c r="A129" s="8">
        <v>126</v>
      </c>
      <c r="B129" s="1" t="s">
        <v>123</v>
      </c>
      <c r="C129" s="1" t="s">
        <v>6</v>
      </c>
      <c r="D129" s="9">
        <v>5000</v>
      </c>
      <c r="E129" s="10">
        <v>7.3500000000000005</v>
      </c>
      <c r="F129" s="10">
        <f t="shared" si="2"/>
        <v>36750</v>
      </c>
      <c r="G129" s="10">
        <f t="shared" si="3"/>
        <v>367.5</v>
      </c>
      <c r="I129" s="17"/>
    </row>
    <row r="130" spans="1:9" x14ac:dyDescent="0.25">
      <c r="A130" s="8">
        <v>127</v>
      </c>
      <c r="B130" s="1" t="s">
        <v>276</v>
      </c>
      <c r="C130" s="1" t="s">
        <v>6</v>
      </c>
      <c r="D130" s="9">
        <v>1000</v>
      </c>
      <c r="E130" s="10">
        <v>34</v>
      </c>
      <c r="F130" s="10">
        <f t="shared" si="2"/>
        <v>34000</v>
      </c>
      <c r="G130" s="10">
        <f t="shared" si="3"/>
        <v>340</v>
      </c>
      <c r="I130" s="17"/>
    </row>
    <row r="131" spans="1:9" x14ac:dyDescent="0.25">
      <c r="A131" s="8">
        <v>128</v>
      </c>
      <c r="B131" s="1" t="s">
        <v>124</v>
      </c>
      <c r="C131" s="1" t="s">
        <v>6</v>
      </c>
      <c r="D131" s="9">
        <v>180</v>
      </c>
      <c r="E131" s="10">
        <v>11.55</v>
      </c>
      <c r="F131" s="10">
        <f t="shared" ref="F131:F191" si="4">D131*E131</f>
        <v>2079</v>
      </c>
      <c r="G131" s="10">
        <f t="shared" si="3"/>
        <v>20.79</v>
      </c>
      <c r="I131" s="17"/>
    </row>
    <row r="132" spans="1:9" x14ac:dyDescent="0.25">
      <c r="A132" s="8">
        <v>129</v>
      </c>
      <c r="B132" s="1" t="s">
        <v>125</v>
      </c>
      <c r="C132" s="1" t="s">
        <v>4</v>
      </c>
      <c r="D132" s="9">
        <v>800</v>
      </c>
      <c r="E132" s="10">
        <v>0.53</v>
      </c>
      <c r="F132" s="10">
        <f t="shared" si="4"/>
        <v>424</v>
      </c>
      <c r="G132" s="10">
        <f t="shared" si="3"/>
        <v>4.24</v>
      </c>
      <c r="I132" s="17"/>
    </row>
    <row r="133" spans="1:9" x14ac:dyDescent="0.25">
      <c r="A133" s="8">
        <v>130</v>
      </c>
      <c r="B133" s="1" t="s">
        <v>126</v>
      </c>
      <c r="C133" s="1" t="s">
        <v>4</v>
      </c>
      <c r="D133" s="9">
        <v>800</v>
      </c>
      <c r="E133" s="10">
        <v>0.21000000000000002</v>
      </c>
      <c r="F133" s="10">
        <f t="shared" si="4"/>
        <v>168.00000000000003</v>
      </c>
      <c r="G133" s="10">
        <f t="shared" ref="G133:G196" si="5" xml:space="preserve"> F133*1%</f>
        <v>1.6800000000000004</v>
      </c>
      <c r="I133" s="17"/>
    </row>
    <row r="134" spans="1:9" x14ac:dyDescent="0.25">
      <c r="A134" s="8">
        <v>131</v>
      </c>
      <c r="B134" s="1" t="s">
        <v>127</v>
      </c>
      <c r="C134" s="1" t="s">
        <v>128</v>
      </c>
      <c r="D134" s="9">
        <v>64</v>
      </c>
      <c r="E134" s="10">
        <v>0.63</v>
      </c>
      <c r="F134" s="10">
        <f t="shared" si="4"/>
        <v>40.32</v>
      </c>
      <c r="G134" s="10">
        <f t="shared" si="5"/>
        <v>0.4032</v>
      </c>
      <c r="I134" s="17"/>
    </row>
    <row r="135" spans="1:9" ht="12" customHeight="1" x14ac:dyDescent="0.25">
      <c r="A135" s="8">
        <v>132</v>
      </c>
      <c r="B135" s="1" t="s">
        <v>129</v>
      </c>
      <c r="C135" s="1" t="s">
        <v>62</v>
      </c>
      <c r="D135" s="9">
        <v>64</v>
      </c>
      <c r="E135" s="10">
        <v>33.6</v>
      </c>
      <c r="F135" s="10">
        <f t="shared" si="4"/>
        <v>2150.4</v>
      </c>
      <c r="G135" s="10">
        <f t="shared" si="5"/>
        <v>21.504000000000001</v>
      </c>
      <c r="I135" s="17"/>
    </row>
    <row r="136" spans="1:9" ht="12" customHeight="1" x14ac:dyDescent="0.25">
      <c r="A136" s="8">
        <v>133</v>
      </c>
      <c r="B136" s="1" t="s">
        <v>130</v>
      </c>
      <c r="C136" s="1" t="s">
        <v>62</v>
      </c>
      <c r="D136" s="9">
        <v>32</v>
      </c>
      <c r="E136" s="10">
        <v>48.300000000000004</v>
      </c>
      <c r="F136" s="10">
        <f t="shared" si="4"/>
        <v>1545.6000000000001</v>
      </c>
      <c r="G136" s="10">
        <f t="shared" si="5"/>
        <v>15.456000000000001</v>
      </c>
      <c r="I136" s="17"/>
    </row>
    <row r="137" spans="1:9" x14ac:dyDescent="0.25">
      <c r="A137" s="8">
        <v>134</v>
      </c>
      <c r="B137" s="1" t="s">
        <v>131</v>
      </c>
      <c r="C137" s="1" t="s">
        <v>6</v>
      </c>
      <c r="D137" s="9">
        <v>30</v>
      </c>
      <c r="E137" s="10">
        <v>59.85</v>
      </c>
      <c r="F137" s="10">
        <f t="shared" si="4"/>
        <v>1795.5</v>
      </c>
      <c r="G137" s="10">
        <f t="shared" si="5"/>
        <v>17.955000000000002</v>
      </c>
      <c r="I137" s="17"/>
    </row>
    <row r="138" spans="1:9" x14ac:dyDescent="0.25">
      <c r="A138" s="8">
        <v>135</v>
      </c>
      <c r="B138" s="1" t="s">
        <v>132</v>
      </c>
      <c r="C138" s="1" t="s">
        <v>6</v>
      </c>
      <c r="D138" s="9">
        <v>150</v>
      </c>
      <c r="E138" s="10">
        <v>113.4</v>
      </c>
      <c r="F138" s="10">
        <f t="shared" si="4"/>
        <v>17010</v>
      </c>
      <c r="G138" s="10">
        <f t="shared" si="5"/>
        <v>170.1</v>
      </c>
      <c r="I138" s="17"/>
    </row>
    <row r="139" spans="1:9" x14ac:dyDescent="0.25">
      <c r="A139" s="8">
        <v>136</v>
      </c>
      <c r="B139" s="1" t="s">
        <v>133</v>
      </c>
      <c r="C139" s="1" t="s">
        <v>6</v>
      </c>
      <c r="D139" s="9">
        <v>20</v>
      </c>
      <c r="E139" s="10">
        <v>57.75</v>
      </c>
      <c r="F139" s="10">
        <f t="shared" si="4"/>
        <v>1155</v>
      </c>
      <c r="G139" s="10">
        <f t="shared" si="5"/>
        <v>11.55</v>
      </c>
      <c r="I139" s="17"/>
    </row>
    <row r="140" spans="1:9" x14ac:dyDescent="0.25">
      <c r="A140" s="8">
        <v>137</v>
      </c>
      <c r="B140" s="1" t="s">
        <v>134</v>
      </c>
      <c r="C140" s="1" t="s">
        <v>6</v>
      </c>
      <c r="D140" s="9">
        <v>40</v>
      </c>
      <c r="E140" s="10">
        <v>2.1</v>
      </c>
      <c r="F140" s="10">
        <f t="shared" si="4"/>
        <v>84</v>
      </c>
      <c r="G140" s="10">
        <f t="shared" si="5"/>
        <v>0.84</v>
      </c>
      <c r="I140" s="17"/>
    </row>
    <row r="141" spans="1:9" x14ac:dyDescent="0.25">
      <c r="A141" s="8">
        <v>138</v>
      </c>
      <c r="B141" s="1" t="s">
        <v>135</v>
      </c>
      <c r="C141" s="1" t="s">
        <v>6</v>
      </c>
      <c r="D141" s="9">
        <v>60</v>
      </c>
      <c r="E141" s="10">
        <v>19.95</v>
      </c>
      <c r="F141" s="10">
        <f t="shared" si="4"/>
        <v>1197</v>
      </c>
      <c r="G141" s="10">
        <f t="shared" si="5"/>
        <v>11.97</v>
      </c>
      <c r="I141" s="17"/>
    </row>
    <row r="142" spans="1:9" x14ac:dyDescent="0.25">
      <c r="A142" s="8">
        <v>139</v>
      </c>
      <c r="B142" s="1" t="s">
        <v>136</v>
      </c>
      <c r="C142" s="1" t="s">
        <v>8</v>
      </c>
      <c r="D142" s="9">
        <v>800</v>
      </c>
      <c r="E142" s="10">
        <v>0.95</v>
      </c>
      <c r="F142" s="10">
        <f t="shared" si="4"/>
        <v>760</v>
      </c>
      <c r="G142" s="10">
        <f t="shared" si="5"/>
        <v>7.6000000000000005</v>
      </c>
      <c r="I142" s="17"/>
    </row>
    <row r="143" spans="1:9" x14ac:dyDescent="0.25">
      <c r="A143" s="8">
        <v>140</v>
      </c>
      <c r="B143" s="1" t="s">
        <v>137</v>
      </c>
      <c r="C143" s="1" t="s">
        <v>4</v>
      </c>
      <c r="D143" s="9">
        <v>20</v>
      </c>
      <c r="E143" s="10">
        <v>0.18</v>
      </c>
      <c r="F143" s="10">
        <f t="shared" si="4"/>
        <v>3.5999999999999996</v>
      </c>
      <c r="G143" s="10">
        <f t="shared" si="5"/>
        <v>3.5999999999999997E-2</v>
      </c>
      <c r="I143" s="17"/>
    </row>
    <row r="144" spans="1:9" x14ac:dyDescent="0.25">
      <c r="A144" s="8">
        <v>141</v>
      </c>
      <c r="B144" s="1" t="s">
        <v>138</v>
      </c>
      <c r="C144" s="1" t="s">
        <v>6</v>
      </c>
      <c r="D144" s="9">
        <v>2</v>
      </c>
      <c r="E144" s="10">
        <v>45.15</v>
      </c>
      <c r="F144" s="10">
        <f t="shared" si="4"/>
        <v>90.3</v>
      </c>
      <c r="G144" s="10">
        <f t="shared" si="5"/>
        <v>0.90300000000000002</v>
      </c>
      <c r="I144" s="17"/>
    </row>
    <row r="145" spans="1:9" x14ac:dyDescent="0.25">
      <c r="A145" s="8">
        <v>142</v>
      </c>
      <c r="B145" s="1" t="s">
        <v>282</v>
      </c>
      <c r="C145" s="1" t="s">
        <v>6</v>
      </c>
      <c r="D145" s="9">
        <v>100</v>
      </c>
      <c r="E145" s="10">
        <v>3.3600000000000003</v>
      </c>
      <c r="F145" s="10">
        <f t="shared" si="4"/>
        <v>336.00000000000006</v>
      </c>
      <c r="G145" s="10">
        <f t="shared" si="5"/>
        <v>3.3600000000000008</v>
      </c>
      <c r="I145" s="17"/>
    </row>
    <row r="146" spans="1:9" x14ac:dyDescent="0.25">
      <c r="A146" s="8">
        <v>143</v>
      </c>
      <c r="B146" s="1" t="s">
        <v>139</v>
      </c>
      <c r="C146" s="1" t="s">
        <v>6</v>
      </c>
      <c r="D146" s="9">
        <v>40</v>
      </c>
      <c r="E146" s="10">
        <v>8.93</v>
      </c>
      <c r="F146" s="10">
        <f t="shared" si="4"/>
        <v>357.2</v>
      </c>
      <c r="G146" s="10">
        <f t="shared" si="5"/>
        <v>3.5720000000000001</v>
      </c>
      <c r="I146" s="17"/>
    </row>
    <row r="147" spans="1:9" x14ac:dyDescent="0.25">
      <c r="A147" s="8">
        <v>144</v>
      </c>
      <c r="B147" s="1" t="s">
        <v>283</v>
      </c>
      <c r="C147" s="1" t="s">
        <v>4</v>
      </c>
      <c r="D147" s="9">
        <v>800</v>
      </c>
      <c r="E147" s="10">
        <v>0.74</v>
      </c>
      <c r="F147" s="10">
        <f t="shared" si="4"/>
        <v>592</v>
      </c>
      <c r="G147" s="10">
        <f t="shared" si="5"/>
        <v>5.92</v>
      </c>
      <c r="I147" s="17"/>
    </row>
    <row r="148" spans="1:9" x14ac:dyDescent="0.25">
      <c r="A148" s="8">
        <v>145</v>
      </c>
      <c r="B148" s="1" t="s">
        <v>284</v>
      </c>
      <c r="C148" s="1" t="s">
        <v>4</v>
      </c>
      <c r="D148" s="9">
        <v>800</v>
      </c>
      <c r="E148" s="10">
        <v>1.05</v>
      </c>
      <c r="F148" s="10">
        <f t="shared" si="4"/>
        <v>840</v>
      </c>
      <c r="G148" s="10">
        <f t="shared" si="5"/>
        <v>8.4</v>
      </c>
      <c r="I148" s="17"/>
    </row>
    <row r="149" spans="1:9" x14ac:dyDescent="0.25">
      <c r="A149" s="8">
        <v>146</v>
      </c>
      <c r="B149" s="1" t="s">
        <v>140</v>
      </c>
      <c r="C149" s="1" t="s">
        <v>6</v>
      </c>
      <c r="D149" s="9">
        <v>100</v>
      </c>
      <c r="E149" s="10">
        <v>15.75</v>
      </c>
      <c r="F149" s="10">
        <f t="shared" si="4"/>
        <v>1575</v>
      </c>
      <c r="G149" s="10">
        <f t="shared" si="5"/>
        <v>15.75</v>
      </c>
      <c r="I149" s="17"/>
    </row>
    <row r="150" spans="1:9" x14ac:dyDescent="0.25">
      <c r="A150" s="8">
        <v>147</v>
      </c>
      <c r="B150" s="1" t="s">
        <v>141</v>
      </c>
      <c r="C150" s="1" t="s">
        <v>4</v>
      </c>
      <c r="D150" s="9">
        <v>800</v>
      </c>
      <c r="E150" s="10">
        <v>3.68</v>
      </c>
      <c r="F150" s="10">
        <f t="shared" si="4"/>
        <v>2944</v>
      </c>
      <c r="G150" s="10">
        <f t="shared" si="5"/>
        <v>29.44</v>
      </c>
      <c r="I150" s="17"/>
    </row>
    <row r="151" spans="1:9" x14ac:dyDescent="0.25">
      <c r="A151" s="8">
        <v>148</v>
      </c>
      <c r="B151" s="1" t="s">
        <v>142</v>
      </c>
      <c r="C151" s="1" t="s">
        <v>8</v>
      </c>
      <c r="D151" s="9">
        <v>800</v>
      </c>
      <c r="E151" s="10">
        <v>1.05</v>
      </c>
      <c r="F151" s="10">
        <f t="shared" si="4"/>
        <v>840</v>
      </c>
      <c r="G151" s="10">
        <f t="shared" si="5"/>
        <v>8.4</v>
      </c>
      <c r="I151" s="17"/>
    </row>
    <row r="152" spans="1:9" x14ac:dyDescent="0.25">
      <c r="A152" s="8">
        <v>149</v>
      </c>
      <c r="B152" s="1" t="s">
        <v>143</v>
      </c>
      <c r="C152" s="1" t="s">
        <v>97</v>
      </c>
      <c r="D152" s="9">
        <v>40</v>
      </c>
      <c r="E152" s="10">
        <v>6.7200000000000006</v>
      </c>
      <c r="F152" s="10">
        <f t="shared" si="4"/>
        <v>268.8</v>
      </c>
      <c r="G152" s="10">
        <f t="shared" si="5"/>
        <v>2.6880000000000002</v>
      </c>
      <c r="I152" s="17"/>
    </row>
    <row r="153" spans="1:9" x14ac:dyDescent="0.25">
      <c r="A153" s="8">
        <v>150</v>
      </c>
      <c r="B153" s="1" t="s">
        <v>285</v>
      </c>
      <c r="C153" s="1" t="s">
        <v>6</v>
      </c>
      <c r="D153" s="9">
        <v>40</v>
      </c>
      <c r="E153" s="10">
        <v>25.200000000000003</v>
      </c>
      <c r="F153" s="10">
        <f t="shared" si="4"/>
        <v>1008.0000000000001</v>
      </c>
      <c r="G153" s="10">
        <f t="shared" si="5"/>
        <v>10.080000000000002</v>
      </c>
      <c r="I153" s="17"/>
    </row>
    <row r="154" spans="1:9" x14ac:dyDescent="0.25">
      <c r="A154" s="8">
        <v>151</v>
      </c>
      <c r="B154" s="1" t="s">
        <v>144</v>
      </c>
      <c r="C154" s="1" t="s">
        <v>4</v>
      </c>
      <c r="D154" s="9">
        <v>60</v>
      </c>
      <c r="E154" s="10">
        <v>102.9</v>
      </c>
      <c r="F154" s="10">
        <f t="shared" si="4"/>
        <v>6174</v>
      </c>
      <c r="G154" s="10">
        <f t="shared" si="5"/>
        <v>61.74</v>
      </c>
      <c r="I154" s="17"/>
    </row>
    <row r="155" spans="1:9" x14ac:dyDescent="0.25">
      <c r="A155" s="8">
        <v>152</v>
      </c>
      <c r="B155" s="1" t="s">
        <v>145</v>
      </c>
      <c r="C155" s="1" t="s">
        <v>6</v>
      </c>
      <c r="D155" s="9">
        <v>50</v>
      </c>
      <c r="E155" s="10">
        <v>10.5</v>
      </c>
      <c r="F155" s="10">
        <f t="shared" si="4"/>
        <v>525</v>
      </c>
      <c r="G155" s="10">
        <f t="shared" si="5"/>
        <v>5.25</v>
      </c>
      <c r="I155" s="17"/>
    </row>
    <row r="156" spans="1:9" x14ac:dyDescent="0.25">
      <c r="A156" s="8">
        <v>153</v>
      </c>
      <c r="B156" s="1" t="s">
        <v>146</v>
      </c>
      <c r="C156" s="1" t="s">
        <v>4</v>
      </c>
      <c r="D156" s="9">
        <v>800</v>
      </c>
      <c r="E156" s="10">
        <v>0.84000000000000008</v>
      </c>
      <c r="F156" s="10">
        <f t="shared" si="4"/>
        <v>672.00000000000011</v>
      </c>
      <c r="G156" s="10">
        <f t="shared" si="5"/>
        <v>6.7200000000000015</v>
      </c>
      <c r="I156" s="17"/>
    </row>
    <row r="157" spans="1:9" x14ac:dyDescent="0.25">
      <c r="A157" s="8">
        <v>154</v>
      </c>
      <c r="B157" s="1" t="s">
        <v>147</v>
      </c>
      <c r="C157" s="1" t="s">
        <v>4</v>
      </c>
      <c r="D157" s="9">
        <v>300</v>
      </c>
      <c r="E157" s="10">
        <v>1.05</v>
      </c>
      <c r="F157" s="10">
        <f t="shared" si="4"/>
        <v>315</v>
      </c>
      <c r="G157" s="10">
        <f t="shared" si="5"/>
        <v>3.15</v>
      </c>
      <c r="I157" s="17"/>
    </row>
    <row r="158" spans="1:9" x14ac:dyDescent="0.25">
      <c r="A158" s="8">
        <v>155</v>
      </c>
      <c r="B158" s="1" t="s">
        <v>148</v>
      </c>
      <c r="C158" s="1" t="s">
        <v>8</v>
      </c>
      <c r="D158" s="9">
        <v>300</v>
      </c>
      <c r="E158" s="10">
        <v>1.8900000000000001</v>
      </c>
      <c r="F158" s="10">
        <f t="shared" si="4"/>
        <v>567</v>
      </c>
      <c r="G158" s="10">
        <f t="shared" si="5"/>
        <v>5.67</v>
      </c>
      <c r="I158" s="17"/>
    </row>
    <row r="159" spans="1:9" x14ac:dyDescent="0.25">
      <c r="A159" s="8">
        <v>156</v>
      </c>
      <c r="B159" s="1" t="s">
        <v>149</v>
      </c>
      <c r="C159" s="1" t="s">
        <v>150</v>
      </c>
      <c r="D159" s="9">
        <v>60</v>
      </c>
      <c r="E159" s="10">
        <v>7.67</v>
      </c>
      <c r="F159" s="10">
        <f t="shared" si="4"/>
        <v>460.2</v>
      </c>
      <c r="G159" s="10">
        <f t="shared" si="5"/>
        <v>4.6020000000000003</v>
      </c>
      <c r="I159" s="17"/>
    </row>
    <row r="160" spans="1:9" x14ac:dyDescent="0.25">
      <c r="A160" s="8">
        <v>157</v>
      </c>
      <c r="B160" s="1" t="s">
        <v>286</v>
      </c>
      <c r="C160" s="1" t="s">
        <v>6</v>
      </c>
      <c r="D160" s="9">
        <v>500</v>
      </c>
      <c r="E160" s="10">
        <v>9.4500000000000011</v>
      </c>
      <c r="F160" s="10">
        <f t="shared" si="4"/>
        <v>4725.0000000000009</v>
      </c>
      <c r="G160" s="10">
        <f t="shared" si="5"/>
        <v>47.250000000000007</v>
      </c>
      <c r="I160" s="17"/>
    </row>
    <row r="161" spans="1:9" x14ac:dyDescent="0.25">
      <c r="A161" s="8">
        <v>158</v>
      </c>
      <c r="B161" s="1" t="s">
        <v>151</v>
      </c>
      <c r="C161" s="1" t="s">
        <v>128</v>
      </c>
      <c r="D161" s="9">
        <v>300</v>
      </c>
      <c r="E161" s="10">
        <v>1.26</v>
      </c>
      <c r="F161" s="10">
        <f t="shared" si="4"/>
        <v>378</v>
      </c>
      <c r="G161" s="10">
        <f t="shared" si="5"/>
        <v>3.7800000000000002</v>
      </c>
      <c r="I161" s="17"/>
    </row>
    <row r="162" spans="1:9" x14ac:dyDescent="0.25">
      <c r="A162" s="8">
        <v>159</v>
      </c>
      <c r="B162" s="1" t="s">
        <v>152</v>
      </c>
      <c r="C162" s="1" t="s">
        <v>6</v>
      </c>
      <c r="D162" s="9">
        <v>20</v>
      </c>
      <c r="E162" s="10">
        <v>27.3</v>
      </c>
      <c r="F162" s="10">
        <f t="shared" si="4"/>
        <v>546</v>
      </c>
      <c r="G162" s="10">
        <f t="shared" si="5"/>
        <v>5.46</v>
      </c>
      <c r="I162" s="17"/>
    </row>
    <row r="163" spans="1:9" x14ac:dyDescent="0.25">
      <c r="A163" s="8">
        <v>160</v>
      </c>
      <c r="B163" s="1" t="s">
        <v>153</v>
      </c>
      <c r="C163" s="1" t="s">
        <v>8</v>
      </c>
      <c r="D163" s="9">
        <v>6000</v>
      </c>
      <c r="E163" s="10">
        <v>0.84000000000000008</v>
      </c>
      <c r="F163" s="10">
        <f t="shared" si="4"/>
        <v>5040.0000000000009</v>
      </c>
      <c r="G163" s="10">
        <f t="shared" si="5"/>
        <v>50.400000000000013</v>
      </c>
      <c r="I163" s="17"/>
    </row>
    <row r="164" spans="1:9" ht="33.75" x14ac:dyDescent="0.25">
      <c r="A164" s="8">
        <v>161</v>
      </c>
      <c r="B164" s="1" t="s">
        <v>154</v>
      </c>
      <c r="C164" s="14" t="s">
        <v>8</v>
      </c>
      <c r="D164" s="9">
        <v>600</v>
      </c>
      <c r="E164" s="10">
        <v>6.09</v>
      </c>
      <c r="F164" s="10">
        <f t="shared" si="4"/>
        <v>3654</v>
      </c>
      <c r="G164" s="10">
        <f t="shared" si="5"/>
        <v>36.54</v>
      </c>
      <c r="I164" s="17"/>
    </row>
    <row r="165" spans="1:9" x14ac:dyDescent="0.25">
      <c r="A165" s="8">
        <v>162</v>
      </c>
      <c r="B165" s="1" t="s">
        <v>155</v>
      </c>
      <c r="C165" s="1" t="s">
        <v>4</v>
      </c>
      <c r="D165" s="9">
        <v>800</v>
      </c>
      <c r="E165" s="10">
        <v>0.42000000000000004</v>
      </c>
      <c r="F165" s="10">
        <f t="shared" si="4"/>
        <v>336.00000000000006</v>
      </c>
      <c r="G165" s="10">
        <f t="shared" si="5"/>
        <v>3.3600000000000008</v>
      </c>
      <c r="I165" s="17"/>
    </row>
    <row r="166" spans="1:9" x14ac:dyDescent="0.25">
      <c r="A166" s="8">
        <v>163</v>
      </c>
      <c r="B166" s="1" t="s">
        <v>156</v>
      </c>
      <c r="C166" s="1" t="s">
        <v>4</v>
      </c>
      <c r="D166" s="9">
        <v>100</v>
      </c>
      <c r="E166" s="10">
        <v>0.63</v>
      </c>
      <c r="F166" s="10">
        <f t="shared" si="4"/>
        <v>63</v>
      </c>
      <c r="G166" s="10">
        <f t="shared" si="5"/>
        <v>0.63</v>
      </c>
      <c r="I166" s="17"/>
    </row>
    <row r="167" spans="1:9" x14ac:dyDescent="0.25">
      <c r="A167" s="8">
        <v>164</v>
      </c>
      <c r="B167" s="1" t="s">
        <v>157</v>
      </c>
      <c r="C167" s="1" t="s">
        <v>4</v>
      </c>
      <c r="D167" s="9">
        <v>120</v>
      </c>
      <c r="E167" s="10">
        <v>0.21000000000000002</v>
      </c>
      <c r="F167" s="10">
        <f t="shared" si="4"/>
        <v>25.200000000000003</v>
      </c>
      <c r="G167" s="10">
        <f t="shared" si="5"/>
        <v>0.25200000000000006</v>
      </c>
      <c r="I167" s="17"/>
    </row>
    <row r="168" spans="1:9" x14ac:dyDescent="0.25">
      <c r="A168" s="8">
        <v>165</v>
      </c>
      <c r="B168" s="1" t="s">
        <v>158</v>
      </c>
      <c r="C168" s="1" t="s">
        <v>6</v>
      </c>
      <c r="D168" s="9">
        <v>120</v>
      </c>
      <c r="E168" s="10">
        <v>26.25</v>
      </c>
      <c r="F168" s="10">
        <f t="shared" si="4"/>
        <v>3150</v>
      </c>
      <c r="G168" s="10">
        <f t="shared" si="5"/>
        <v>31.5</v>
      </c>
      <c r="I168" s="17"/>
    </row>
    <row r="169" spans="1:9" x14ac:dyDescent="0.25">
      <c r="A169" s="8">
        <v>166</v>
      </c>
      <c r="B169" s="1" t="s">
        <v>159</v>
      </c>
      <c r="C169" s="1" t="s">
        <v>8</v>
      </c>
      <c r="D169" s="9">
        <v>600</v>
      </c>
      <c r="E169" s="10">
        <v>4.41</v>
      </c>
      <c r="F169" s="10">
        <f t="shared" si="4"/>
        <v>2646</v>
      </c>
      <c r="G169" s="10">
        <f t="shared" si="5"/>
        <v>26.46</v>
      </c>
      <c r="I169" s="17"/>
    </row>
    <row r="170" spans="1:9" x14ac:dyDescent="0.25">
      <c r="A170" s="8">
        <v>167</v>
      </c>
      <c r="B170" s="1" t="s">
        <v>160</v>
      </c>
      <c r="C170" s="1" t="s">
        <v>4</v>
      </c>
      <c r="D170" s="9">
        <v>60</v>
      </c>
      <c r="E170" s="10">
        <v>0.15</v>
      </c>
      <c r="F170" s="10">
        <f t="shared" si="4"/>
        <v>9</v>
      </c>
      <c r="G170" s="10">
        <f t="shared" si="5"/>
        <v>0.09</v>
      </c>
      <c r="I170" s="17"/>
    </row>
    <row r="171" spans="1:9" x14ac:dyDescent="0.25">
      <c r="A171" s="8">
        <v>168</v>
      </c>
      <c r="B171" s="1" t="s">
        <v>161</v>
      </c>
      <c r="C171" s="1" t="s">
        <v>8</v>
      </c>
      <c r="D171" s="9">
        <v>640</v>
      </c>
      <c r="E171" s="10">
        <v>5.88</v>
      </c>
      <c r="F171" s="10">
        <f t="shared" si="4"/>
        <v>3763.2</v>
      </c>
      <c r="G171" s="10">
        <f t="shared" si="5"/>
        <v>37.631999999999998</v>
      </c>
      <c r="I171" s="17"/>
    </row>
    <row r="172" spans="1:9" x14ac:dyDescent="0.25">
      <c r="A172" s="8">
        <v>169</v>
      </c>
      <c r="B172" s="1" t="s">
        <v>162</v>
      </c>
      <c r="C172" s="1" t="s">
        <v>8</v>
      </c>
      <c r="D172" s="9">
        <v>500</v>
      </c>
      <c r="E172" s="10">
        <v>3.1500000000000004</v>
      </c>
      <c r="F172" s="10">
        <f t="shared" si="4"/>
        <v>1575.0000000000002</v>
      </c>
      <c r="G172" s="10">
        <f t="shared" si="5"/>
        <v>15.750000000000002</v>
      </c>
      <c r="I172" s="17"/>
    </row>
    <row r="173" spans="1:9" x14ac:dyDescent="0.25">
      <c r="A173" s="8">
        <v>170</v>
      </c>
      <c r="B173" s="1" t="s">
        <v>163</v>
      </c>
      <c r="C173" s="1" t="s">
        <v>4</v>
      </c>
      <c r="D173" s="9">
        <v>1000</v>
      </c>
      <c r="E173" s="10">
        <v>1.58</v>
      </c>
      <c r="F173" s="10">
        <f t="shared" si="4"/>
        <v>1580</v>
      </c>
      <c r="G173" s="10">
        <f t="shared" si="5"/>
        <v>15.8</v>
      </c>
      <c r="I173" s="17"/>
    </row>
    <row r="174" spans="1:9" x14ac:dyDescent="0.25">
      <c r="A174" s="8">
        <v>171</v>
      </c>
      <c r="B174" s="1" t="s">
        <v>164</v>
      </c>
      <c r="C174" s="1" t="s">
        <v>6</v>
      </c>
      <c r="D174" s="9">
        <v>120</v>
      </c>
      <c r="E174" s="10">
        <v>8.4</v>
      </c>
      <c r="F174" s="10">
        <f t="shared" si="4"/>
        <v>1008</v>
      </c>
      <c r="G174" s="10">
        <f t="shared" si="5"/>
        <v>10.08</v>
      </c>
      <c r="I174" s="17"/>
    </row>
    <row r="175" spans="1:9" x14ac:dyDescent="0.25">
      <c r="A175" s="8">
        <v>172</v>
      </c>
      <c r="B175" s="1" t="s">
        <v>165</v>
      </c>
      <c r="C175" s="1" t="s">
        <v>6</v>
      </c>
      <c r="D175" s="9">
        <v>120</v>
      </c>
      <c r="E175" s="10">
        <v>8.4</v>
      </c>
      <c r="F175" s="10">
        <f t="shared" si="4"/>
        <v>1008</v>
      </c>
      <c r="G175" s="10">
        <f t="shared" si="5"/>
        <v>10.08</v>
      </c>
      <c r="I175" s="17"/>
    </row>
    <row r="176" spans="1:9" x14ac:dyDescent="0.25">
      <c r="A176" s="8">
        <v>173</v>
      </c>
      <c r="B176" s="1" t="s">
        <v>166</v>
      </c>
      <c r="C176" s="1" t="s">
        <v>2</v>
      </c>
      <c r="D176" s="9">
        <v>64</v>
      </c>
      <c r="E176" s="10">
        <v>5.25</v>
      </c>
      <c r="F176" s="10">
        <f t="shared" si="4"/>
        <v>336</v>
      </c>
      <c r="G176" s="10">
        <f t="shared" si="5"/>
        <v>3.36</v>
      </c>
      <c r="I176" s="17"/>
    </row>
    <row r="177" spans="1:9" x14ac:dyDescent="0.25">
      <c r="A177" s="8">
        <v>174</v>
      </c>
      <c r="B177" s="1" t="s">
        <v>167</v>
      </c>
      <c r="C177" s="1" t="s">
        <v>2</v>
      </c>
      <c r="D177" s="9">
        <v>64</v>
      </c>
      <c r="E177" s="10">
        <v>5.25</v>
      </c>
      <c r="F177" s="10">
        <f t="shared" si="4"/>
        <v>336</v>
      </c>
      <c r="G177" s="10">
        <f t="shared" si="5"/>
        <v>3.36</v>
      </c>
      <c r="I177" s="17"/>
    </row>
    <row r="178" spans="1:9" x14ac:dyDescent="0.25">
      <c r="A178" s="8">
        <v>175</v>
      </c>
      <c r="B178" s="1" t="s">
        <v>168</v>
      </c>
      <c r="C178" s="1" t="s">
        <v>8</v>
      </c>
      <c r="D178" s="9">
        <v>60</v>
      </c>
      <c r="E178" s="10">
        <v>27.3</v>
      </c>
      <c r="F178" s="10">
        <f t="shared" si="4"/>
        <v>1638</v>
      </c>
      <c r="G178" s="10">
        <f t="shared" si="5"/>
        <v>16.38</v>
      </c>
      <c r="I178" s="17"/>
    </row>
    <row r="179" spans="1:9" x14ac:dyDescent="0.25">
      <c r="A179" s="8">
        <v>176</v>
      </c>
      <c r="B179" s="1" t="s">
        <v>169</v>
      </c>
      <c r="C179" s="1" t="s">
        <v>8</v>
      </c>
      <c r="D179" s="9">
        <v>20</v>
      </c>
      <c r="E179" s="10">
        <v>5.25</v>
      </c>
      <c r="F179" s="10">
        <f t="shared" si="4"/>
        <v>105</v>
      </c>
      <c r="G179" s="10">
        <f t="shared" si="5"/>
        <v>1.05</v>
      </c>
      <c r="I179" s="17"/>
    </row>
    <row r="180" spans="1:9" x14ac:dyDescent="0.25">
      <c r="A180" s="8">
        <v>177</v>
      </c>
      <c r="B180" s="1" t="s">
        <v>170</v>
      </c>
      <c r="C180" s="1" t="s">
        <v>6</v>
      </c>
      <c r="D180" s="9">
        <v>60</v>
      </c>
      <c r="E180" s="10">
        <v>15.23</v>
      </c>
      <c r="F180" s="10">
        <f t="shared" si="4"/>
        <v>913.80000000000007</v>
      </c>
      <c r="G180" s="10">
        <f t="shared" si="5"/>
        <v>9.1380000000000017</v>
      </c>
      <c r="I180" s="17"/>
    </row>
    <row r="181" spans="1:9" x14ac:dyDescent="0.25">
      <c r="A181" s="8">
        <v>178</v>
      </c>
      <c r="B181" s="1" t="s">
        <v>171</v>
      </c>
      <c r="C181" s="1" t="s">
        <v>4</v>
      </c>
      <c r="D181" s="9">
        <v>1200</v>
      </c>
      <c r="E181" s="10">
        <v>0.42000000000000004</v>
      </c>
      <c r="F181" s="10">
        <f t="shared" si="4"/>
        <v>504.00000000000006</v>
      </c>
      <c r="G181" s="10">
        <f t="shared" si="5"/>
        <v>5.0400000000000009</v>
      </c>
      <c r="I181" s="17"/>
    </row>
    <row r="182" spans="1:9" x14ac:dyDescent="0.25">
      <c r="A182" s="8">
        <v>179</v>
      </c>
      <c r="B182" s="1" t="s">
        <v>172</v>
      </c>
      <c r="C182" s="1" t="s">
        <v>8</v>
      </c>
      <c r="D182" s="9">
        <v>60</v>
      </c>
      <c r="E182" s="10">
        <v>4.2</v>
      </c>
      <c r="F182" s="10">
        <f t="shared" si="4"/>
        <v>252</v>
      </c>
      <c r="G182" s="10">
        <f t="shared" si="5"/>
        <v>2.52</v>
      </c>
      <c r="I182" s="17"/>
    </row>
    <row r="183" spans="1:9" x14ac:dyDescent="0.25">
      <c r="A183" s="8">
        <v>180</v>
      </c>
      <c r="B183" s="1" t="s">
        <v>173</v>
      </c>
      <c r="C183" s="1" t="s">
        <v>6</v>
      </c>
      <c r="D183" s="9">
        <v>300</v>
      </c>
      <c r="E183" s="10">
        <v>1.6800000000000002</v>
      </c>
      <c r="F183" s="10">
        <f t="shared" si="4"/>
        <v>504.00000000000006</v>
      </c>
      <c r="G183" s="10">
        <f t="shared" si="5"/>
        <v>5.0400000000000009</v>
      </c>
      <c r="I183" s="17"/>
    </row>
    <row r="184" spans="1:9" x14ac:dyDescent="0.25">
      <c r="A184" s="8">
        <v>181</v>
      </c>
      <c r="B184" s="1" t="s">
        <v>288</v>
      </c>
      <c r="C184" s="1" t="s">
        <v>6</v>
      </c>
      <c r="D184" s="9">
        <v>6000</v>
      </c>
      <c r="E184" s="10">
        <v>3.68</v>
      </c>
      <c r="F184" s="10">
        <f t="shared" si="4"/>
        <v>22080</v>
      </c>
      <c r="G184" s="10">
        <f t="shared" si="5"/>
        <v>220.8</v>
      </c>
      <c r="I184" s="17"/>
    </row>
    <row r="185" spans="1:9" x14ac:dyDescent="0.25">
      <c r="A185" s="8">
        <v>182</v>
      </c>
      <c r="B185" s="1" t="s">
        <v>287</v>
      </c>
      <c r="C185" s="1" t="s">
        <v>6</v>
      </c>
      <c r="D185" s="9">
        <v>6000</v>
      </c>
      <c r="E185" s="10">
        <v>3.47</v>
      </c>
      <c r="F185" s="10">
        <f t="shared" si="4"/>
        <v>20820</v>
      </c>
      <c r="G185" s="10">
        <f t="shared" si="5"/>
        <v>208.20000000000002</v>
      </c>
      <c r="I185" s="17"/>
    </row>
    <row r="186" spans="1:9" x14ac:dyDescent="0.25">
      <c r="A186" s="8">
        <v>183</v>
      </c>
      <c r="B186" s="1" t="s">
        <v>174</v>
      </c>
      <c r="C186" s="1" t="s">
        <v>8</v>
      </c>
      <c r="D186" s="9">
        <v>200</v>
      </c>
      <c r="E186" s="10">
        <v>4.7300000000000004</v>
      </c>
      <c r="F186" s="10">
        <f t="shared" si="4"/>
        <v>946.00000000000011</v>
      </c>
      <c r="G186" s="10">
        <f t="shared" si="5"/>
        <v>9.4600000000000009</v>
      </c>
      <c r="I186" s="17"/>
    </row>
    <row r="187" spans="1:9" x14ac:dyDescent="0.25">
      <c r="A187" s="8">
        <v>184</v>
      </c>
      <c r="B187" s="1" t="s">
        <v>175</v>
      </c>
      <c r="C187" s="1" t="s">
        <v>6</v>
      </c>
      <c r="D187" s="9">
        <v>5000</v>
      </c>
      <c r="E187" s="10">
        <v>3.05</v>
      </c>
      <c r="F187" s="10">
        <f t="shared" si="4"/>
        <v>15250</v>
      </c>
      <c r="G187" s="10">
        <f t="shared" si="5"/>
        <v>152.5</v>
      </c>
      <c r="I187" s="17"/>
    </row>
    <row r="188" spans="1:9" x14ac:dyDescent="0.25">
      <c r="A188" s="8">
        <v>185</v>
      </c>
      <c r="B188" s="1" t="s">
        <v>176</v>
      </c>
      <c r="C188" s="1" t="s">
        <v>6</v>
      </c>
      <c r="D188" s="9">
        <v>60</v>
      </c>
      <c r="E188" s="10">
        <v>3.31</v>
      </c>
      <c r="F188" s="10">
        <f t="shared" si="4"/>
        <v>198.6</v>
      </c>
      <c r="G188" s="10">
        <f t="shared" si="5"/>
        <v>1.986</v>
      </c>
      <c r="I188" s="17"/>
    </row>
    <row r="189" spans="1:9" x14ac:dyDescent="0.25">
      <c r="A189" s="8">
        <v>186</v>
      </c>
      <c r="B189" s="1" t="s">
        <v>177</v>
      </c>
      <c r="C189" s="1" t="s">
        <v>6</v>
      </c>
      <c r="D189" s="9">
        <v>60</v>
      </c>
      <c r="E189" s="10">
        <v>25.200000000000003</v>
      </c>
      <c r="F189" s="10">
        <f t="shared" si="4"/>
        <v>1512.0000000000002</v>
      </c>
      <c r="G189" s="10">
        <f t="shared" si="5"/>
        <v>15.120000000000003</v>
      </c>
      <c r="I189" s="17"/>
    </row>
    <row r="190" spans="1:9" x14ac:dyDescent="0.25">
      <c r="A190" s="8">
        <v>187</v>
      </c>
      <c r="B190" s="1" t="s">
        <v>178</v>
      </c>
      <c r="C190" s="1" t="s">
        <v>4</v>
      </c>
      <c r="D190" s="9">
        <v>320</v>
      </c>
      <c r="E190" s="10">
        <v>0.21000000000000002</v>
      </c>
      <c r="F190" s="10">
        <f t="shared" si="4"/>
        <v>67.2</v>
      </c>
      <c r="G190" s="10">
        <f t="shared" si="5"/>
        <v>0.67200000000000004</v>
      </c>
      <c r="I190" s="17"/>
    </row>
    <row r="191" spans="1:9" x14ac:dyDescent="0.25">
      <c r="A191" s="8">
        <v>188</v>
      </c>
      <c r="B191" s="1" t="s">
        <v>179</v>
      </c>
      <c r="C191" s="1" t="s">
        <v>6</v>
      </c>
      <c r="D191" s="9">
        <v>10</v>
      </c>
      <c r="E191" s="10">
        <v>33.6</v>
      </c>
      <c r="F191" s="10">
        <f t="shared" si="4"/>
        <v>336</v>
      </c>
      <c r="G191" s="10">
        <f t="shared" si="5"/>
        <v>3.36</v>
      </c>
      <c r="I191" s="17"/>
    </row>
    <row r="192" spans="1:9" ht="22.5" x14ac:dyDescent="0.25">
      <c r="A192" s="8">
        <v>189</v>
      </c>
      <c r="B192" s="1" t="s">
        <v>180</v>
      </c>
      <c r="C192" s="1" t="s">
        <v>6</v>
      </c>
      <c r="D192" s="9">
        <v>10</v>
      </c>
      <c r="E192" s="10">
        <v>58.800000000000004</v>
      </c>
      <c r="F192" s="10">
        <f t="shared" ref="F192:F252" si="6">D192*E192</f>
        <v>588</v>
      </c>
      <c r="G192" s="10">
        <f t="shared" si="5"/>
        <v>5.88</v>
      </c>
      <c r="I192" s="17"/>
    </row>
    <row r="193" spans="1:9" x14ac:dyDescent="0.25">
      <c r="A193" s="8">
        <v>190</v>
      </c>
      <c r="B193" s="1" t="s">
        <v>181</v>
      </c>
      <c r="C193" s="1" t="s">
        <v>4</v>
      </c>
      <c r="D193" s="9">
        <v>300</v>
      </c>
      <c r="E193" s="10">
        <v>0.63</v>
      </c>
      <c r="F193" s="10">
        <f t="shared" si="6"/>
        <v>189</v>
      </c>
      <c r="G193" s="10">
        <f t="shared" si="5"/>
        <v>1.8900000000000001</v>
      </c>
      <c r="I193" s="17"/>
    </row>
    <row r="194" spans="1:9" x14ac:dyDescent="0.25">
      <c r="A194" s="8">
        <v>191</v>
      </c>
      <c r="B194" s="1" t="s">
        <v>182</v>
      </c>
      <c r="C194" s="1" t="s">
        <v>6</v>
      </c>
      <c r="D194" s="9">
        <v>6</v>
      </c>
      <c r="E194" s="10">
        <v>14.700000000000001</v>
      </c>
      <c r="F194" s="10">
        <f t="shared" si="6"/>
        <v>88.2</v>
      </c>
      <c r="G194" s="10">
        <f t="shared" si="5"/>
        <v>0.88200000000000001</v>
      </c>
      <c r="I194" s="17"/>
    </row>
    <row r="195" spans="1:9" x14ac:dyDescent="0.25">
      <c r="A195" s="8">
        <v>192</v>
      </c>
      <c r="B195" s="1" t="s">
        <v>183</v>
      </c>
      <c r="C195" s="1" t="s">
        <v>4</v>
      </c>
      <c r="D195" s="9">
        <v>320</v>
      </c>
      <c r="E195" s="10">
        <v>1.26</v>
      </c>
      <c r="F195" s="10">
        <f t="shared" si="6"/>
        <v>403.2</v>
      </c>
      <c r="G195" s="10">
        <f t="shared" si="5"/>
        <v>4.032</v>
      </c>
      <c r="I195" s="17"/>
    </row>
    <row r="196" spans="1:9" x14ac:dyDescent="0.25">
      <c r="A196" s="8">
        <v>193</v>
      </c>
      <c r="B196" s="1" t="s">
        <v>184</v>
      </c>
      <c r="C196" s="1" t="s">
        <v>8</v>
      </c>
      <c r="D196" s="9">
        <v>120</v>
      </c>
      <c r="E196" s="10">
        <v>51.45</v>
      </c>
      <c r="F196" s="10">
        <f t="shared" si="6"/>
        <v>6174</v>
      </c>
      <c r="G196" s="10">
        <f t="shared" si="5"/>
        <v>61.74</v>
      </c>
      <c r="I196" s="17"/>
    </row>
    <row r="197" spans="1:9" x14ac:dyDescent="0.25">
      <c r="A197" s="8">
        <v>194</v>
      </c>
      <c r="B197" s="1" t="s">
        <v>185</v>
      </c>
      <c r="C197" s="1" t="s">
        <v>4</v>
      </c>
      <c r="D197" s="9">
        <v>100</v>
      </c>
      <c r="E197" s="10">
        <v>1.05</v>
      </c>
      <c r="F197" s="10">
        <f t="shared" si="6"/>
        <v>105</v>
      </c>
      <c r="G197" s="10">
        <f t="shared" ref="G197:G260" si="7" xml:space="preserve"> F197*1%</f>
        <v>1.05</v>
      </c>
      <c r="I197" s="17"/>
    </row>
    <row r="198" spans="1:9" x14ac:dyDescent="0.25">
      <c r="A198" s="8">
        <v>195</v>
      </c>
      <c r="B198" s="1" t="s">
        <v>186</v>
      </c>
      <c r="C198" s="1" t="s">
        <v>26</v>
      </c>
      <c r="D198" s="9">
        <v>3200</v>
      </c>
      <c r="E198" s="10">
        <v>0.32</v>
      </c>
      <c r="F198" s="10">
        <f t="shared" si="6"/>
        <v>1024</v>
      </c>
      <c r="G198" s="10">
        <f t="shared" si="7"/>
        <v>10.24</v>
      </c>
      <c r="I198" s="17"/>
    </row>
    <row r="199" spans="1:9" x14ac:dyDescent="0.25">
      <c r="A199" s="8">
        <v>196</v>
      </c>
      <c r="B199" s="1" t="s">
        <v>187</v>
      </c>
      <c r="C199" s="1" t="s">
        <v>6</v>
      </c>
      <c r="D199" s="9">
        <v>2000</v>
      </c>
      <c r="E199" s="10">
        <v>5.4600000000000009</v>
      </c>
      <c r="F199" s="10">
        <f t="shared" si="6"/>
        <v>10920.000000000002</v>
      </c>
      <c r="G199" s="10">
        <f t="shared" si="7"/>
        <v>109.20000000000002</v>
      </c>
      <c r="I199" s="17"/>
    </row>
    <row r="200" spans="1:9" x14ac:dyDescent="0.25">
      <c r="A200" s="8">
        <v>197</v>
      </c>
      <c r="B200" s="1" t="s">
        <v>188</v>
      </c>
      <c r="C200" s="1" t="s">
        <v>4</v>
      </c>
      <c r="D200" s="9">
        <v>200</v>
      </c>
      <c r="E200" s="10">
        <v>5.15</v>
      </c>
      <c r="F200" s="10">
        <f t="shared" si="6"/>
        <v>1030</v>
      </c>
      <c r="G200" s="10">
        <f t="shared" si="7"/>
        <v>10.3</v>
      </c>
      <c r="I200" s="17"/>
    </row>
    <row r="201" spans="1:9" x14ac:dyDescent="0.25">
      <c r="A201" s="8">
        <v>198</v>
      </c>
      <c r="B201" s="1" t="s">
        <v>189</v>
      </c>
      <c r="C201" s="1" t="s">
        <v>4</v>
      </c>
      <c r="D201" s="9">
        <v>160</v>
      </c>
      <c r="E201" s="10">
        <v>6.62</v>
      </c>
      <c r="F201" s="10">
        <f t="shared" si="6"/>
        <v>1059.2</v>
      </c>
      <c r="G201" s="10">
        <f t="shared" si="7"/>
        <v>10.592000000000001</v>
      </c>
      <c r="I201" s="17"/>
    </row>
    <row r="202" spans="1:9" x14ac:dyDescent="0.25">
      <c r="A202" s="8">
        <v>199</v>
      </c>
      <c r="B202" s="1" t="s">
        <v>190</v>
      </c>
      <c r="C202" s="1" t="s">
        <v>8</v>
      </c>
      <c r="D202" s="9">
        <v>600</v>
      </c>
      <c r="E202" s="10">
        <v>2.3100000000000005</v>
      </c>
      <c r="F202" s="10">
        <f t="shared" si="6"/>
        <v>1386.0000000000002</v>
      </c>
      <c r="G202" s="10">
        <f t="shared" si="7"/>
        <v>13.860000000000003</v>
      </c>
      <c r="I202" s="17"/>
    </row>
    <row r="203" spans="1:9" x14ac:dyDescent="0.25">
      <c r="A203" s="8">
        <v>200</v>
      </c>
      <c r="B203" s="1" t="s">
        <v>191</v>
      </c>
      <c r="C203" s="1" t="s">
        <v>6</v>
      </c>
      <c r="D203" s="9">
        <v>40</v>
      </c>
      <c r="E203" s="10">
        <v>11.03</v>
      </c>
      <c r="F203" s="10">
        <f t="shared" si="6"/>
        <v>441.2</v>
      </c>
      <c r="G203" s="10">
        <f t="shared" si="7"/>
        <v>4.4119999999999999</v>
      </c>
      <c r="I203" s="17"/>
    </row>
    <row r="204" spans="1:9" x14ac:dyDescent="0.25">
      <c r="A204" s="8">
        <v>201</v>
      </c>
      <c r="B204" s="1" t="s">
        <v>192</v>
      </c>
      <c r="C204" s="1" t="s">
        <v>6</v>
      </c>
      <c r="D204" s="9">
        <v>2000</v>
      </c>
      <c r="E204" s="10">
        <v>4.5</v>
      </c>
      <c r="F204" s="10">
        <f t="shared" si="6"/>
        <v>9000</v>
      </c>
      <c r="G204" s="10">
        <f t="shared" si="7"/>
        <v>90</v>
      </c>
      <c r="I204" s="17"/>
    </row>
    <row r="205" spans="1:9" x14ac:dyDescent="0.25">
      <c r="A205" s="8">
        <v>202</v>
      </c>
      <c r="B205" s="1" t="s">
        <v>193</v>
      </c>
      <c r="C205" s="1" t="s">
        <v>6</v>
      </c>
      <c r="D205" s="9">
        <v>2000</v>
      </c>
      <c r="E205" s="10">
        <v>6.09</v>
      </c>
      <c r="F205" s="10">
        <f t="shared" si="6"/>
        <v>12180</v>
      </c>
      <c r="G205" s="10">
        <f t="shared" si="7"/>
        <v>121.8</v>
      </c>
      <c r="I205" s="17"/>
    </row>
    <row r="206" spans="1:9" x14ac:dyDescent="0.25">
      <c r="A206" s="8">
        <v>203</v>
      </c>
      <c r="B206" s="1" t="s">
        <v>194</v>
      </c>
      <c r="C206" s="1" t="s">
        <v>6</v>
      </c>
      <c r="D206" s="9">
        <v>150</v>
      </c>
      <c r="E206" s="10">
        <v>12.600000000000001</v>
      </c>
      <c r="F206" s="10">
        <f t="shared" si="6"/>
        <v>1890.0000000000002</v>
      </c>
      <c r="G206" s="10">
        <f t="shared" si="7"/>
        <v>18.900000000000002</v>
      </c>
      <c r="I206" s="17"/>
    </row>
    <row r="207" spans="1:9" x14ac:dyDescent="0.25">
      <c r="A207" s="8">
        <v>204</v>
      </c>
      <c r="B207" s="1" t="s">
        <v>195</v>
      </c>
      <c r="C207" s="1" t="s">
        <v>128</v>
      </c>
      <c r="D207" s="9">
        <v>128</v>
      </c>
      <c r="E207" s="10">
        <v>1.05</v>
      </c>
      <c r="F207" s="10">
        <f t="shared" si="6"/>
        <v>134.4</v>
      </c>
      <c r="G207" s="10">
        <f t="shared" si="7"/>
        <v>1.3440000000000001</v>
      </c>
      <c r="I207" s="17"/>
    </row>
    <row r="208" spans="1:9" x14ac:dyDescent="0.25">
      <c r="A208" s="8">
        <v>205</v>
      </c>
      <c r="B208" s="1" t="s">
        <v>196</v>
      </c>
      <c r="C208" s="1" t="s">
        <v>128</v>
      </c>
      <c r="D208" s="9">
        <v>128</v>
      </c>
      <c r="E208" s="10">
        <v>1.05</v>
      </c>
      <c r="F208" s="10">
        <f t="shared" si="6"/>
        <v>134.4</v>
      </c>
      <c r="G208" s="10">
        <f t="shared" si="7"/>
        <v>1.3440000000000001</v>
      </c>
      <c r="I208" s="17"/>
    </row>
    <row r="209" spans="1:9" x14ac:dyDescent="0.25">
      <c r="A209" s="8">
        <v>206</v>
      </c>
      <c r="B209" s="1" t="s">
        <v>197</v>
      </c>
      <c r="C209" s="1" t="s">
        <v>4</v>
      </c>
      <c r="D209" s="9">
        <v>1500</v>
      </c>
      <c r="E209" s="10">
        <v>0.21000000000000002</v>
      </c>
      <c r="F209" s="10">
        <f t="shared" si="6"/>
        <v>315.00000000000006</v>
      </c>
      <c r="G209" s="10">
        <f t="shared" si="7"/>
        <v>3.1500000000000008</v>
      </c>
      <c r="I209" s="17"/>
    </row>
    <row r="210" spans="1:9" x14ac:dyDescent="0.25">
      <c r="A210" s="8">
        <v>207</v>
      </c>
      <c r="B210" s="1" t="s">
        <v>198</v>
      </c>
      <c r="C210" s="1" t="s">
        <v>6</v>
      </c>
      <c r="D210" s="9">
        <v>600</v>
      </c>
      <c r="E210" s="10">
        <v>25.200000000000003</v>
      </c>
      <c r="F210" s="10">
        <f t="shared" si="6"/>
        <v>15120.000000000002</v>
      </c>
      <c r="G210" s="10">
        <f t="shared" si="7"/>
        <v>151.20000000000002</v>
      </c>
      <c r="I210" s="17"/>
    </row>
    <row r="211" spans="1:9" x14ac:dyDescent="0.25">
      <c r="A211" s="8">
        <v>208</v>
      </c>
      <c r="B211" s="1" t="s">
        <v>199</v>
      </c>
      <c r="C211" s="1" t="s">
        <v>4</v>
      </c>
      <c r="D211" s="9">
        <v>200</v>
      </c>
      <c r="E211" s="10">
        <v>2.52</v>
      </c>
      <c r="F211" s="10">
        <f t="shared" si="6"/>
        <v>504</v>
      </c>
      <c r="G211" s="10">
        <f t="shared" si="7"/>
        <v>5.04</v>
      </c>
      <c r="I211" s="17"/>
    </row>
    <row r="212" spans="1:9" x14ac:dyDescent="0.25">
      <c r="A212" s="8">
        <v>209</v>
      </c>
      <c r="B212" s="1" t="s">
        <v>200</v>
      </c>
      <c r="C212" s="1" t="s">
        <v>8</v>
      </c>
      <c r="D212" s="9">
        <v>100</v>
      </c>
      <c r="E212" s="10">
        <v>6.5100000000000007</v>
      </c>
      <c r="F212" s="10">
        <f t="shared" si="6"/>
        <v>651.00000000000011</v>
      </c>
      <c r="G212" s="10">
        <f t="shared" si="7"/>
        <v>6.5100000000000016</v>
      </c>
      <c r="I212" s="17"/>
    </row>
    <row r="213" spans="1:9" x14ac:dyDescent="0.25">
      <c r="A213" s="8">
        <v>210</v>
      </c>
      <c r="B213" s="1" t="s">
        <v>201</v>
      </c>
      <c r="C213" s="1" t="s">
        <v>4</v>
      </c>
      <c r="D213" s="9">
        <v>300</v>
      </c>
      <c r="E213" s="10">
        <v>0.95</v>
      </c>
      <c r="F213" s="10">
        <f t="shared" si="6"/>
        <v>285</v>
      </c>
      <c r="G213" s="10">
        <f t="shared" si="7"/>
        <v>2.85</v>
      </c>
      <c r="I213" s="17"/>
    </row>
    <row r="214" spans="1:9" x14ac:dyDescent="0.25">
      <c r="A214" s="8">
        <v>211</v>
      </c>
      <c r="B214" s="1" t="s">
        <v>202</v>
      </c>
      <c r="C214" s="1" t="s">
        <v>4</v>
      </c>
      <c r="D214" s="9">
        <v>300</v>
      </c>
      <c r="E214" s="10">
        <v>0.95</v>
      </c>
      <c r="F214" s="10">
        <f t="shared" si="6"/>
        <v>285</v>
      </c>
      <c r="G214" s="10">
        <f t="shared" si="7"/>
        <v>2.85</v>
      </c>
      <c r="I214" s="17"/>
    </row>
    <row r="215" spans="1:9" x14ac:dyDescent="0.25">
      <c r="A215" s="8">
        <v>212</v>
      </c>
      <c r="B215" s="1" t="s">
        <v>203</v>
      </c>
      <c r="C215" s="1" t="s">
        <v>4</v>
      </c>
      <c r="D215" s="9">
        <v>300</v>
      </c>
      <c r="E215" s="10">
        <v>0.53</v>
      </c>
      <c r="F215" s="10">
        <f t="shared" si="6"/>
        <v>159</v>
      </c>
      <c r="G215" s="10">
        <f t="shared" si="7"/>
        <v>1.59</v>
      </c>
      <c r="I215" s="17"/>
    </row>
    <row r="216" spans="1:9" x14ac:dyDescent="0.25">
      <c r="A216" s="8">
        <v>213</v>
      </c>
      <c r="B216" s="1" t="s">
        <v>204</v>
      </c>
      <c r="C216" s="1" t="s">
        <v>4</v>
      </c>
      <c r="D216" s="9">
        <v>300</v>
      </c>
      <c r="E216" s="10">
        <v>0.84000000000000008</v>
      </c>
      <c r="F216" s="10">
        <f t="shared" si="6"/>
        <v>252.00000000000003</v>
      </c>
      <c r="G216" s="10">
        <f t="shared" si="7"/>
        <v>2.5200000000000005</v>
      </c>
      <c r="I216" s="17"/>
    </row>
    <row r="217" spans="1:9" x14ac:dyDescent="0.25">
      <c r="A217" s="8">
        <v>214</v>
      </c>
      <c r="B217" s="1" t="s">
        <v>205</v>
      </c>
      <c r="C217" s="1" t="s">
        <v>4</v>
      </c>
      <c r="D217" s="9">
        <v>320</v>
      </c>
      <c r="E217" s="10">
        <v>1.58</v>
      </c>
      <c r="F217" s="10">
        <f t="shared" si="6"/>
        <v>505.6</v>
      </c>
      <c r="G217" s="10">
        <f t="shared" si="7"/>
        <v>5.056</v>
      </c>
      <c r="I217" s="17"/>
    </row>
    <row r="218" spans="1:9" x14ac:dyDescent="0.25">
      <c r="A218" s="8">
        <v>215</v>
      </c>
      <c r="B218" s="1" t="s">
        <v>206</v>
      </c>
      <c r="C218" s="1" t="s">
        <v>4</v>
      </c>
      <c r="D218" s="9">
        <v>320</v>
      </c>
      <c r="E218" s="10">
        <v>1.58</v>
      </c>
      <c r="F218" s="10">
        <f t="shared" si="6"/>
        <v>505.6</v>
      </c>
      <c r="G218" s="10">
        <f t="shared" si="7"/>
        <v>5.056</v>
      </c>
      <c r="I218" s="17"/>
    </row>
    <row r="219" spans="1:9" x14ac:dyDescent="0.25">
      <c r="A219" s="8">
        <v>216</v>
      </c>
      <c r="B219" s="1" t="s">
        <v>207</v>
      </c>
      <c r="C219" s="1" t="s">
        <v>4</v>
      </c>
      <c r="D219" s="9">
        <v>320</v>
      </c>
      <c r="E219" s="10">
        <v>1.05</v>
      </c>
      <c r="F219" s="10">
        <f t="shared" si="6"/>
        <v>336</v>
      </c>
      <c r="G219" s="10">
        <f t="shared" si="7"/>
        <v>3.36</v>
      </c>
      <c r="I219" s="17"/>
    </row>
    <row r="220" spans="1:9" x14ac:dyDescent="0.25">
      <c r="A220" s="8">
        <v>217</v>
      </c>
      <c r="B220" s="1" t="s">
        <v>208</v>
      </c>
      <c r="C220" s="1" t="s">
        <v>4</v>
      </c>
      <c r="D220" s="9">
        <v>320</v>
      </c>
      <c r="E220" s="10">
        <v>1.05</v>
      </c>
      <c r="F220" s="10">
        <f t="shared" si="6"/>
        <v>336</v>
      </c>
      <c r="G220" s="10">
        <f t="shared" si="7"/>
        <v>3.36</v>
      </c>
      <c r="I220" s="17"/>
    </row>
    <row r="221" spans="1:9" x14ac:dyDescent="0.25">
      <c r="A221" s="8">
        <v>218</v>
      </c>
      <c r="B221" s="1" t="s">
        <v>209</v>
      </c>
      <c r="C221" s="1" t="s">
        <v>4</v>
      </c>
      <c r="D221" s="9">
        <v>640</v>
      </c>
      <c r="E221" s="10">
        <v>0.42000000000000004</v>
      </c>
      <c r="F221" s="10">
        <f t="shared" si="6"/>
        <v>268.8</v>
      </c>
      <c r="G221" s="10">
        <f t="shared" si="7"/>
        <v>2.6880000000000002</v>
      </c>
      <c r="I221" s="17"/>
    </row>
    <row r="222" spans="1:9" x14ac:dyDescent="0.25">
      <c r="A222" s="8">
        <v>219</v>
      </c>
      <c r="B222" s="1" t="s">
        <v>210</v>
      </c>
      <c r="C222" s="1" t="s">
        <v>8</v>
      </c>
      <c r="D222" s="9">
        <v>320</v>
      </c>
      <c r="E222" s="10">
        <v>9.4500000000000011</v>
      </c>
      <c r="F222" s="10">
        <f t="shared" si="6"/>
        <v>3024.0000000000005</v>
      </c>
      <c r="G222" s="10">
        <f t="shared" si="7"/>
        <v>30.240000000000006</v>
      </c>
      <c r="I222" s="17"/>
    </row>
    <row r="223" spans="1:9" x14ac:dyDescent="0.25">
      <c r="A223" s="8">
        <v>220</v>
      </c>
      <c r="B223" s="1" t="s">
        <v>211</v>
      </c>
      <c r="C223" s="1" t="s">
        <v>4</v>
      </c>
      <c r="D223" s="9">
        <v>64</v>
      </c>
      <c r="E223" s="10">
        <v>9.240000000000002</v>
      </c>
      <c r="F223" s="10">
        <f t="shared" si="6"/>
        <v>591.36000000000013</v>
      </c>
      <c r="G223" s="10">
        <f t="shared" si="7"/>
        <v>5.9136000000000015</v>
      </c>
      <c r="I223" s="17"/>
    </row>
    <row r="224" spans="1:9" x14ac:dyDescent="0.25">
      <c r="A224" s="8">
        <v>221</v>
      </c>
      <c r="B224" s="1" t="s">
        <v>212</v>
      </c>
      <c r="C224" s="1" t="s">
        <v>8</v>
      </c>
      <c r="D224" s="9">
        <v>64</v>
      </c>
      <c r="E224" s="10">
        <v>0.74</v>
      </c>
      <c r="F224" s="10">
        <f t="shared" si="6"/>
        <v>47.36</v>
      </c>
      <c r="G224" s="10">
        <f t="shared" si="7"/>
        <v>0.47360000000000002</v>
      </c>
      <c r="I224" s="17"/>
    </row>
    <row r="225" spans="1:9" x14ac:dyDescent="0.25">
      <c r="A225" s="8">
        <v>222</v>
      </c>
      <c r="B225" s="1" t="s">
        <v>213</v>
      </c>
      <c r="C225" s="1" t="s">
        <v>8</v>
      </c>
      <c r="D225" s="9">
        <v>1800</v>
      </c>
      <c r="E225" s="10">
        <v>8.4</v>
      </c>
      <c r="F225" s="10">
        <f t="shared" si="6"/>
        <v>15120</v>
      </c>
      <c r="G225" s="10">
        <f t="shared" si="7"/>
        <v>151.20000000000002</v>
      </c>
      <c r="I225" s="17"/>
    </row>
    <row r="226" spans="1:9" x14ac:dyDescent="0.25">
      <c r="A226" s="8">
        <v>223</v>
      </c>
      <c r="B226" s="1" t="s">
        <v>214</v>
      </c>
      <c r="C226" s="1" t="s">
        <v>8</v>
      </c>
      <c r="D226" s="9">
        <v>320</v>
      </c>
      <c r="E226" s="10">
        <v>5.6700000000000008</v>
      </c>
      <c r="F226" s="10">
        <f t="shared" si="6"/>
        <v>1814.4000000000003</v>
      </c>
      <c r="G226" s="10">
        <f t="shared" si="7"/>
        <v>18.144000000000002</v>
      </c>
      <c r="I226" s="17"/>
    </row>
    <row r="227" spans="1:9" x14ac:dyDescent="0.25">
      <c r="A227" s="8">
        <v>224</v>
      </c>
      <c r="B227" s="1" t="s">
        <v>215</v>
      </c>
      <c r="C227" s="1" t="s">
        <v>4</v>
      </c>
      <c r="D227" s="9">
        <v>640</v>
      </c>
      <c r="E227" s="10">
        <v>0.84000000000000008</v>
      </c>
      <c r="F227" s="10">
        <f t="shared" si="6"/>
        <v>537.6</v>
      </c>
      <c r="G227" s="10">
        <f t="shared" si="7"/>
        <v>5.3760000000000003</v>
      </c>
      <c r="I227" s="17"/>
    </row>
    <row r="228" spans="1:9" x14ac:dyDescent="0.25">
      <c r="A228" s="8">
        <v>225</v>
      </c>
      <c r="B228" s="1" t="s">
        <v>216</v>
      </c>
      <c r="C228" s="1" t="s">
        <v>4</v>
      </c>
      <c r="D228" s="9">
        <v>1000</v>
      </c>
      <c r="E228" s="10">
        <v>0.95</v>
      </c>
      <c r="F228" s="10">
        <f t="shared" si="6"/>
        <v>950</v>
      </c>
      <c r="G228" s="10">
        <f t="shared" si="7"/>
        <v>9.5</v>
      </c>
      <c r="I228" s="17"/>
    </row>
    <row r="229" spans="1:9" x14ac:dyDescent="0.25">
      <c r="A229" s="8">
        <v>226</v>
      </c>
      <c r="B229" s="1" t="s">
        <v>272</v>
      </c>
      <c r="C229" s="1" t="s">
        <v>6</v>
      </c>
      <c r="D229" s="9">
        <v>100</v>
      </c>
      <c r="E229" s="10">
        <v>75.600000000000009</v>
      </c>
      <c r="F229" s="10">
        <f t="shared" si="6"/>
        <v>7560.0000000000009</v>
      </c>
      <c r="G229" s="10">
        <f t="shared" si="7"/>
        <v>75.600000000000009</v>
      </c>
      <c r="I229" s="17"/>
    </row>
    <row r="230" spans="1:9" x14ac:dyDescent="0.25">
      <c r="A230" s="8">
        <v>227</v>
      </c>
      <c r="B230" s="1" t="s">
        <v>217</v>
      </c>
      <c r="C230" s="1" t="s">
        <v>4</v>
      </c>
      <c r="D230" s="9">
        <v>300</v>
      </c>
      <c r="E230" s="10">
        <v>0.84000000000000008</v>
      </c>
      <c r="F230" s="10">
        <f t="shared" si="6"/>
        <v>252.00000000000003</v>
      </c>
      <c r="G230" s="10">
        <f t="shared" si="7"/>
        <v>2.5200000000000005</v>
      </c>
      <c r="I230" s="17"/>
    </row>
    <row r="231" spans="1:9" x14ac:dyDescent="0.25">
      <c r="A231" s="8">
        <v>228</v>
      </c>
      <c r="B231" s="1" t="s">
        <v>289</v>
      </c>
      <c r="C231" s="1" t="s">
        <v>4</v>
      </c>
      <c r="D231" s="9">
        <v>56</v>
      </c>
      <c r="E231" s="10">
        <v>1.1599999999999999</v>
      </c>
      <c r="F231" s="10">
        <f t="shared" si="6"/>
        <v>64.959999999999994</v>
      </c>
      <c r="G231" s="10">
        <f t="shared" si="7"/>
        <v>0.64959999999999996</v>
      </c>
      <c r="I231" s="17"/>
    </row>
    <row r="232" spans="1:9" x14ac:dyDescent="0.25">
      <c r="A232" s="8">
        <v>229</v>
      </c>
      <c r="B232" s="1" t="s">
        <v>218</v>
      </c>
      <c r="C232" s="1" t="s">
        <v>88</v>
      </c>
      <c r="D232" s="9">
        <v>1000</v>
      </c>
      <c r="E232" s="10">
        <v>1.37</v>
      </c>
      <c r="F232" s="10">
        <f t="shared" si="6"/>
        <v>1370</v>
      </c>
      <c r="G232" s="10">
        <f t="shared" si="7"/>
        <v>13.700000000000001</v>
      </c>
      <c r="I232" s="17"/>
    </row>
    <row r="233" spans="1:9" x14ac:dyDescent="0.25">
      <c r="A233" s="8">
        <v>230</v>
      </c>
      <c r="B233" s="1" t="s">
        <v>219</v>
      </c>
      <c r="C233" s="1" t="s">
        <v>6</v>
      </c>
      <c r="D233" s="9">
        <v>50</v>
      </c>
      <c r="E233" s="10">
        <v>38.85</v>
      </c>
      <c r="F233" s="10">
        <f t="shared" si="6"/>
        <v>1942.5</v>
      </c>
      <c r="G233" s="10">
        <f t="shared" si="7"/>
        <v>19.425000000000001</v>
      </c>
      <c r="I233" s="17"/>
    </row>
    <row r="234" spans="1:9" x14ac:dyDescent="0.25">
      <c r="A234" s="8">
        <v>231</v>
      </c>
      <c r="B234" s="1" t="s">
        <v>220</v>
      </c>
      <c r="C234" s="1" t="s">
        <v>6</v>
      </c>
      <c r="D234" s="11">
        <v>100</v>
      </c>
      <c r="E234" s="10">
        <v>32.550000000000004</v>
      </c>
      <c r="F234" s="10">
        <f t="shared" si="6"/>
        <v>3255.0000000000005</v>
      </c>
      <c r="G234" s="10">
        <f t="shared" si="7"/>
        <v>32.550000000000004</v>
      </c>
      <c r="I234" s="17"/>
    </row>
    <row r="235" spans="1:9" x14ac:dyDescent="0.25">
      <c r="A235" s="8">
        <v>232</v>
      </c>
      <c r="B235" s="1" t="s">
        <v>221</v>
      </c>
      <c r="C235" s="1" t="s">
        <v>6</v>
      </c>
      <c r="D235" s="11">
        <v>100</v>
      </c>
      <c r="E235" s="10">
        <v>31.5</v>
      </c>
      <c r="F235" s="10">
        <f t="shared" si="6"/>
        <v>3150</v>
      </c>
      <c r="G235" s="10">
        <f t="shared" si="7"/>
        <v>31.5</v>
      </c>
      <c r="I235" s="17"/>
    </row>
    <row r="236" spans="1:9" x14ac:dyDescent="0.25">
      <c r="A236" s="8">
        <v>233</v>
      </c>
      <c r="B236" s="1" t="s">
        <v>222</v>
      </c>
      <c r="C236" s="1" t="s">
        <v>6</v>
      </c>
      <c r="D236" s="9">
        <v>320</v>
      </c>
      <c r="E236" s="10">
        <v>5.4600000000000009</v>
      </c>
      <c r="F236" s="10">
        <f t="shared" si="6"/>
        <v>1747.2000000000003</v>
      </c>
      <c r="G236" s="10">
        <f t="shared" si="7"/>
        <v>17.472000000000005</v>
      </c>
      <c r="I236" s="17"/>
    </row>
    <row r="237" spans="1:9" x14ac:dyDescent="0.25">
      <c r="A237" s="8">
        <v>234</v>
      </c>
      <c r="B237" s="1" t="s">
        <v>223</v>
      </c>
      <c r="C237" s="1" t="s">
        <v>6</v>
      </c>
      <c r="D237" s="9">
        <v>320</v>
      </c>
      <c r="E237" s="10">
        <v>12.600000000000001</v>
      </c>
      <c r="F237" s="10">
        <f t="shared" si="6"/>
        <v>4032.0000000000005</v>
      </c>
      <c r="G237" s="10">
        <f t="shared" si="7"/>
        <v>40.320000000000007</v>
      </c>
      <c r="I237" s="17"/>
    </row>
    <row r="238" spans="1:9" x14ac:dyDescent="0.25">
      <c r="A238" s="8">
        <v>235</v>
      </c>
      <c r="B238" s="1" t="s">
        <v>224</v>
      </c>
      <c r="C238" s="1" t="s">
        <v>26</v>
      </c>
      <c r="D238" s="9">
        <v>1200</v>
      </c>
      <c r="E238" s="10">
        <v>1.05</v>
      </c>
      <c r="F238" s="10">
        <f t="shared" si="6"/>
        <v>1260</v>
      </c>
      <c r="G238" s="10">
        <f t="shared" si="7"/>
        <v>12.6</v>
      </c>
      <c r="I238" s="17"/>
    </row>
    <row r="239" spans="1:9" x14ac:dyDescent="0.25">
      <c r="A239" s="8">
        <v>236</v>
      </c>
      <c r="B239" s="1" t="s">
        <v>225</v>
      </c>
      <c r="C239" s="1" t="s">
        <v>8</v>
      </c>
      <c r="D239" s="9">
        <v>700</v>
      </c>
      <c r="E239" s="10">
        <v>6.41</v>
      </c>
      <c r="F239" s="10">
        <f t="shared" si="6"/>
        <v>4487</v>
      </c>
      <c r="G239" s="10">
        <f t="shared" si="7"/>
        <v>44.87</v>
      </c>
      <c r="I239" s="17"/>
    </row>
    <row r="240" spans="1:9" x14ac:dyDescent="0.25">
      <c r="A240" s="8">
        <v>237</v>
      </c>
      <c r="B240" s="1" t="s">
        <v>226</v>
      </c>
      <c r="C240" s="1" t="s">
        <v>88</v>
      </c>
      <c r="D240" s="9">
        <v>320</v>
      </c>
      <c r="E240" s="10">
        <v>3.05</v>
      </c>
      <c r="F240" s="10">
        <f t="shared" si="6"/>
        <v>976</v>
      </c>
      <c r="G240" s="10">
        <f t="shared" si="7"/>
        <v>9.76</v>
      </c>
      <c r="I240" s="17"/>
    </row>
    <row r="241" spans="1:9" x14ac:dyDescent="0.25">
      <c r="A241" s="8">
        <v>238</v>
      </c>
      <c r="B241" s="1" t="s">
        <v>227</v>
      </c>
      <c r="C241" s="1" t="s">
        <v>4</v>
      </c>
      <c r="D241" s="9">
        <v>900</v>
      </c>
      <c r="E241" s="10">
        <v>0.21000000000000002</v>
      </c>
      <c r="F241" s="10">
        <f t="shared" si="6"/>
        <v>189.00000000000003</v>
      </c>
      <c r="G241" s="10">
        <f t="shared" si="7"/>
        <v>1.8900000000000003</v>
      </c>
      <c r="I241" s="17"/>
    </row>
    <row r="242" spans="1:9" x14ac:dyDescent="0.25">
      <c r="A242" s="8">
        <v>239</v>
      </c>
      <c r="B242" s="1" t="s">
        <v>228</v>
      </c>
      <c r="C242" s="1" t="s">
        <v>4</v>
      </c>
      <c r="D242" s="9">
        <v>900</v>
      </c>
      <c r="E242" s="10">
        <v>0.32</v>
      </c>
      <c r="F242" s="10">
        <f t="shared" si="6"/>
        <v>288</v>
      </c>
      <c r="G242" s="10">
        <f t="shared" si="7"/>
        <v>2.88</v>
      </c>
      <c r="I242" s="17"/>
    </row>
    <row r="243" spans="1:9" x14ac:dyDescent="0.25">
      <c r="A243" s="8">
        <v>240</v>
      </c>
      <c r="B243" s="1" t="s">
        <v>229</v>
      </c>
      <c r="C243" s="1" t="s">
        <v>8</v>
      </c>
      <c r="D243" s="9">
        <v>500</v>
      </c>
      <c r="E243" s="10">
        <v>3.68</v>
      </c>
      <c r="F243" s="10">
        <f t="shared" si="6"/>
        <v>1840</v>
      </c>
      <c r="G243" s="10">
        <f t="shared" si="7"/>
        <v>18.400000000000002</v>
      </c>
      <c r="I243" s="17"/>
    </row>
    <row r="244" spans="1:9" x14ac:dyDescent="0.25">
      <c r="A244" s="8">
        <v>241</v>
      </c>
      <c r="B244" s="1" t="s">
        <v>230</v>
      </c>
      <c r="C244" s="1" t="s">
        <v>4</v>
      </c>
      <c r="D244" s="9">
        <v>1200</v>
      </c>
      <c r="E244" s="10">
        <v>5.57</v>
      </c>
      <c r="F244" s="10">
        <f t="shared" si="6"/>
        <v>6684</v>
      </c>
      <c r="G244" s="10">
        <f t="shared" si="7"/>
        <v>66.84</v>
      </c>
      <c r="I244" s="17"/>
    </row>
    <row r="245" spans="1:9" x14ac:dyDescent="0.25">
      <c r="A245" s="8">
        <v>242</v>
      </c>
      <c r="B245" s="1" t="s">
        <v>231</v>
      </c>
      <c r="C245" s="1" t="s">
        <v>6</v>
      </c>
      <c r="D245" s="9">
        <v>120</v>
      </c>
      <c r="E245" s="10">
        <v>11.55</v>
      </c>
      <c r="F245" s="10">
        <f t="shared" si="6"/>
        <v>1386</v>
      </c>
      <c r="G245" s="10">
        <f t="shared" si="7"/>
        <v>13.86</v>
      </c>
      <c r="I245" s="17"/>
    </row>
    <row r="246" spans="1:9" x14ac:dyDescent="0.25">
      <c r="A246" s="8">
        <v>243</v>
      </c>
      <c r="B246" s="1" t="s">
        <v>232</v>
      </c>
      <c r="C246" s="1" t="s">
        <v>26</v>
      </c>
      <c r="D246" s="9">
        <v>640</v>
      </c>
      <c r="E246" s="10">
        <v>0.37</v>
      </c>
      <c r="F246" s="10">
        <f t="shared" si="6"/>
        <v>236.8</v>
      </c>
      <c r="G246" s="10">
        <f t="shared" si="7"/>
        <v>2.3680000000000003</v>
      </c>
      <c r="I246" s="17"/>
    </row>
    <row r="247" spans="1:9" x14ac:dyDescent="0.25">
      <c r="A247" s="8">
        <v>244</v>
      </c>
      <c r="B247" s="1" t="s">
        <v>273</v>
      </c>
      <c r="C247" s="1" t="s">
        <v>88</v>
      </c>
      <c r="D247" s="9">
        <v>160</v>
      </c>
      <c r="E247" s="10">
        <v>3.7800000000000002</v>
      </c>
      <c r="F247" s="10">
        <f t="shared" si="6"/>
        <v>604.80000000000007</v>
      </c>
      <c r="G247" s="10">
        <f t="shared" si="7"/>
        <v>6.0480000000000009</v>
      </c>
      <c r="I247" s="17"/>
    </row>
    <row r="248" spans="1:9" x14ac:dyDescent="0.25">
      <c r="A248" s="8">
        <v>245</v>
      </c>
      <c r="B248" s="1" t="s">
        <v>233</v>
      </c>
      <c r="C248" s="1" t="s">
        <v>6</v>
      </c>
      <c r="D248" s="9">
        <v>150</v>
      </c>
      <c r="E248" s="10">
        <v>9.98</v>
      </c>
      <c r="F248" s="10">
        <f t="shared" si="6"/>
        <v>1497</v>
      </c>
      <c r="G248" s="10">
        <f t="shared" si="7"/>
        <v>14.97</v>
      </c>
      <c r="I248" s="17"/>
    </row>
    <row r="249" spans="1:9" x14ac:dyDescent="0.25">
      <c r="A249" s="8">
        <v>246</v>
      </c>
      <c r="B249" s="1" t="s">
        <v>234</v>
      </c>
      <c r="C249" s="1" t="s">
        <v>6</v>
      </c>
      <c r="D249" s="9">
        <v>150</v>
      </c>
      <c r="E249" s="10">
        <v>7.88</v>
      </c>
      <c r="F249" s="10">
        <f t="shared" si="6"/>
        <v>1182</v>
      </c>
      <c r="G249" s="10">
        <f t="shared" si="7"/>
        <v>11.82</v>
      </c>
      <c r="I249" s="17"/>
    </row>
    <row r="250" spans="1:9" x14ac:dyDescent="0.25">
      <c r="A250" s="8">
        <v>247</v>
      </c>
      <c r="B250" s="1" t="s">
        <v>235</v>
      </c>
      <c r="C250" s="1" t="s">
        <v>6</v>
      </c>
      <c r="D250" s="9">
        <v>15</v>
      </c>
      <c r="E250" s="10">
        <v>336</v>
      </c>
      <c r="F250" s="10">
        <f t="shared" si="6"/>
        <v>5040</v>
      </c>
      <c r="G250" s="10">
        <f t="shared" si="7"/>
        <v>50.4</v>
      </c>
      <c r="I250" s="17"/>
    </row>
    <row r="251" spans="1:9" x14ac:dyDescent="0.25">
      <c r="A251" s="8">
        <v>248</v>
      </c>
      <c r="B251" s="1" t="s">
        <v>236</v>
      </c>
      <c r="C251" s="1" t="s">
        <v>237</v>
      </c>
      <c r="D251" s="9">
        <v>1280</v>
      </c>
      <c r="E251" s="10">
        <v>1.26</v>
      </c>
      <c r="F251" s="10">
        <f t="shared" si="6"/>
        <v>1612.8</v>
      </c>
      <c r="G251" s="10">
        <f t="shared" si="7"/>
        <v>16.128</v>
      </c>
      <c r="I251" s="17"/>
    </row>
    <row r="252" spans="1:9" x14ac:dyDescent="0.25">
      <c r="A252" s="8">
        <v>249</v>
      </c>
      <c r="B252" s="1" t="s">
        <v>238</v>
      </c>
      <c r="C252" s="1" t="s">
        <v>6</v>
      </c>
      <c r="D252" s="9">
        <v>32</v>
      </c>
      <c r="E252" s="10">
        <v>28.35</v>
      </c>
      <c r="F252" s="10">
        <f t="shared" si="6"/>
        <v>907.2</v>
      </c>
      <c r="G252" s="10">
        <f t="shared" si="7"/>
        <v>9.072000000000001</v>
      </c>
      <c r="I252" s="17"/>
    </row>
    <row r="253" spans="1:9" x14ac:dyDescent="0.25">
      <c r="A253" s="8">
        <v>250</v>
      </c>
      <c r="B253" s="1" t="s">
        <v>239</v>
      </c>
      <c r="C253" s="1" t="s">
        <v>6</v>
      </c>
      <c r="D253" s="9">
        <v>32</v>
      </c>
      <c r="E253" s="10">
        <v>26.25</v>
      </c>
      <c r="F253" s="10">
        <f t="shared" ref="F253:F283" si="8">D253*E253</f>
        <v>840</v>
      </c>
      <c r="G253" s="10">
        <f t="shared" si="7"/>
        <v>8.4</v>
      </c>
      <c r="I253" s="17"/>
    </row>
    <row r="254" spans="1:9" x14ac:dyDescent="0.25">
      <c r="A254" s="8">
        <v>251</v>
      </c>
      <c r="B254" s="1" t="s">
        <v>240</v>
      </c>
      <c r="C254" s="1" t="s">
        <v>6</v>
      </c>
      <c r="D254" s="9">
        <v>800</v>
      </c>
      <c r="E254" s="10">
        <v>3.47</v>
      </c>
      <c r="F254" s="10">
        <f t="shared" si="8"/>
        <v>2776</v>
      </c>
      <c r="G254" s="10">
        <f t="shared" si="7"/>
        <v>27.76</v>
      </c>
      <c r="I254" s="17"/>
    </row>
    <row r="255" spans="1:9" x14ac:dyDescent="0.25">
      <c r="A255" s="8">
        <v>252</v>
      </c>
      <c r="B255" s="1" t="s">
        <v>241</v>
      </c>
      <c r="C255" s="1" t="s">
        <v>6</v>
      </c>
      <c r="D255" s="9">
        <v>800</v>
      </c>
      <c r="E255" s="10">
        <v>3.68</v>
      </c>
      <c r="F255" s="10">
        <f t="shared" si="8"/>
        <v>2944</v>
      </c>
      <c r="G255" s="10">
        <f t="shared" si="7"/>
        <v>29.44</v>
      </c>
      <c r="I255" s="17"/>
    </row>
    <row r="256" spans="1:9" x14ac:dyDescent="0.25">
      <c r="A256" s="8">
        <v>253</v>
      </c>
      <c r="B256" s="1" t="s">
        <v>242</v>
      </c>
      <c r="C256" s="1" t="s">
        <v>4</v>
      </c>
      <c r="D256" s="9">
        <v>1280</v>
      </c>
      <c r="E256" s="10">
        <v>0.32</v>
      </c>
      <c r="F256" s="10">
        <f t="shared" si="8"/>
        <v>409.6</v>
      </c>
      <c r="G256" s="10">
        <f t="shared" si="7"/>
        <v>4.0960000000000001</v>
      </c>
      <c r="I256" s="17"/>
    </row>
    <row r="257" spans="1:9" x14ac:dyDescent="0.25">
      <c r="A257" s="8">
        <v>254</v>
      </c>
      <c r="B257" s="1" t="s">
        <v>243</v>
      </c>
      <c r="C257" s="1" t="s">
        <v>26</v>
      </c>
      <c r="D257" s="9">
        <v>1280</v>
      </c>
      <c r="E257" s="10">
        <v>0.95</v>
      </c>
      <c r="F257" s="10">
        <f t="shared" si="8"/>
        <v>1216</v>
      </c>
      <c r="G257" s="10">
        <f t="shared" si="7"/>
        <v>12.16</v>
      </c>
      <c r="I257" s="17"/>
    </row>
    <row r="258" spans="1:9" x14ac:dyDescent="0.25">
      <c r="A258" s="8">
        <v>255</v>
      </c>
      <c r="B258" s="1" t="s">
        <v>244</v>
      </c>
      <c r="C258" s="1" t="s">
        <v>6</v>
      </c>
      <c r="D258" s="9">
        <v>6</v>
      </c>
      <c r="E258" s="10">
        <v>41.48</v>
      </c>
      <c r="F258" s="10">
        <f t="shared" si="8"/>
        <v>248.88</v>
      </c>
      <c r="G258" s="10">
        <f t="shared" si="7"/>
        <v>2.4887999999999999</v>
      </c>
      <c r="I258" s="17"/>
    </row>
    <row r="259" spans="1:9" x14ac:dyDescent="0.25">
      <c r="A259" s="8">
        <v>256</v>
      </c>
      <c r="B259" s="1" t="s">
        <v>245</v>
      </c>
      <c r="C259" s="1" t="s">
        <v>33</v>
      </c>
      <c r="D259" s="9">
        <v>10</v>
      </c>
      <c r="E259" s="10">
        <v>30.450000000000003</v>
      </c>
      <c r="F259" s="10">
        <f t="shared" si="8"/>
        <v>304.5</v>
      </c>
      <c r="G259" s="10">
        <f t="shared" si="7"/>
        <v>3.0449999999999999</v>
      </c>
      <c r="I259" s="17"/>
    </row>
    <row r="260" spans="1:9" x14ac:dyDescent="0.25">
      <c r="A260" s="8">
        <v>257</v>
      </c>
      <c r="B260" s="1" t="s">
        <v>246</v>
      </c>
      <c r="C260" s="1" t="s">
        <v>6</v>
      </c>
      <c r="D260" s="9">
        <v>32</v>
      </c>
      <c r="E260" s="10">
        <v>11.55</v>
      </c>
      <c r="F260" s="10">
        <f t="shared" si="8"/>
        <v>369.6</v>
      </c>
      <c r="G260" s="10">
        <f t="shared" si="7"/>
        <v>3.6960000000000002</v>
      </c>
      <c r="I260" s="17"/>
    </row>
    <row r="261" spans="1:9" x14ac:dyDescent="0.25">
      <c r="A261" s="8">
        <v>258</v>
      </c>
      <c r="B261" s="1" t="s">
        <v>247</v>
      </c>
      <c r="C261" s="1" t="s">
        <v>8</v>
      </c>
      <c r="D261" s="9">
        <v>600</v>
      </c>
      <c r="E261" s="10">
        <v>11.55</v>
      </c>
      <c r="F261" s="10">
        <f t="shared" si="8"/>
        <v>6930</v>
      </c>
      <c r="G261" s="10">
        <f t="shared" ref="G261:G283" si="9" xml:space="preserve"> F261*1%</f>
        <v>69.3</v>
      </c>
      <c r="I261" s="17"/>
    </row>
    <row r="262" spans="1:9" x14ac:dyDescent="0.25">
      <c r="A262" s="8">
        <v>259</v>
      </c>
      <c r="B262" s="1" t="s">
        <v>248</v>
      </c>
      <c r="C262" s="1" t="s">
        <v>4</v>
      </c>
      <c r="D262" s="9">
        <v>64</v>
      </c>
      <c r="E262" s="10">
        <v>0.53</v>
      </c>
      <c r="F262" s="10">
        <f t="shared" si="8"/>
        <v>33.92</v>
      </c>
      <c r="G262" s="10">
        <f t="shared" si="9"/>
        <v>0.3392</v>
      </c>
      <c r="I262" s="17"/>
    </row>
    <row r="263" spans="1:9" x14ac:dyDescent="0.25">
      <c r="A263" s="8">
        <v>260</v>
      </c>
      <c r="B263" s="1" t="s">
        <v>249</v>
      </c>
      <c r="C263" s="1" t="s">
        <v>8</v>
      </c>
      <c r="D263" s="9">
        <v>60</v>
      </c>
      <c r="E263" s="10">
        <v>3.47</v>
      </c>
      <c r="F263" s="10">
        <f t="shared" si="8"/>
        <v>208.20000000000002</v>
      </c>
      <c r="G263" s="10">
        <f t="shared" si="9"/>
        <v>2.0820000000000003</v>
      </c>
      <c r="I263" s="17"/>
    </row>
    <row r="264" spans="1:9" x14ac:dyDescent="0.25">
      <c r="A264" s="8">
        <v>261</v>
      </c>
      <c r="B264" s="1" t="s">
        <v>275</v>
      </c>
      <c r="C264" s="1" t="s">
        <v>26</v>
      </c>
      <c r="D264" s="9">
        <v>100</v>
      </c>
      <c r="E264" s="10">
        <v>0.74</v>
      </c>
      <c r="F264" s="10">
        <f t="shared" si="8"/>
        <v>74</v>
      </c>
      <c r="G264" s="10">
        <f t="shared" si="9"/>
        <v>0.74</v>
      </c>
      <c r="I264" s="17"/>
    </row>
    <row r="265" spans="1:9" x14ac:dyDescent="0.25">
      <c r="A265" s="8">
        <v>262</v>
      </c>
      <c r="B265" s="1" t="s">
        <v>250</v>
      </c>
      <c r="C265" s="1" t="s">
        <v>8</v>
      </c>
      <c r="D265" s="9">
        <v>120</v>
      </c>
      <c r="E265" s="10">
        <v>2.63</v>
      </c>
      <c r="F265" s="10">
        <f t="shared" si="8"/>
        <v>315.59999999999997</v>
      </c>
      <c r="G265" s="10">
        <f t="shared" si="9"/>
        <v>3.1559999999999997</v>
      </c>
      <c r="I265" s="17"/>
    </row>
    <row r="266" spans="1:9" x14ac:dyDescent="0.25">
      <c r="A266" s="8">
        <v>263</v>
      </c>
      <c r="B266" s="1" t="s">
        <v>251</v>
      </c>
      <c r="C266" s="1" t="s">
        <v>2</v>
      </c>
      <c r="D266" s="9">
        <v>120</v>
      </c>
      <c r="E266" s="10">
        <v>0.95</v>
      </c>
      <c r="F266" s="10">
        <f t="shared" si="8"/>
        <v>114</v>
      </c>
      <c r="G266" s="10">
        <f t="shared" si="9"/>
        <v>1.1400000000000001</v>
      </c>
      <c r="I266" s="17"/>
    </row>
    <row r="267" spans="1:9" x14ac:dyDescent="0.25">
      <c r="A267" s="8">
        <v>264</v>
      </c>
      <c r="B267" s="1" t="s">
        <v>252</v>
      </c>
      <c r="C267" s="1" t="s">
        <v>2</v>
      </c>
      <c r="D267" s="9">
        <v>120</v>
      </c>
      <c r="E267" s="10">
        <v>0.84000000000000008</v>
      </c>
      <c r="F267" s="10">
        <f t="shared" si="8"/>
        <v>100.80000000000001</v>
      </c>
      <c r="G267" s="10">
        <f t="shared" si="9"/>
        <v>1.0080000000000002</v>
      </c>
      <c r="I267" s="17"/>
    </row>
    <row r="268" spans="1:9" x14ac:dyDescent="0.25">
      <c r="A268" s="8">
        <v>265</v>
      </c>
      <c r="B268" s="1" t="s">
        <v>253</v>
      </c>
      <c r="C268" s="1" t="s">
        <v>8</v>
      </c>
      <c r="D268" s="9">
        <v>800</v>
      </c>
      <c r="E268" s="10">
        <v>2.3100000000000005</v>
      </c>
      <c r="F268" s="10">
        <f t="shared" si="8"/>
        <v>1848.0000000000005</v>
      </c>
      <c r="G268" s="10">
        <f t="shared" si="9"/>
        <v>18.480000000000004</v>
      </c>
      <c r="I268" s="17"/>
    </row>
    <row r="269" spans="1:9" x14ac:dyDescent="0.25">
      <c r="A269" s="8">
        <v>266</v>
      </c>
      <c r="B269" s="1" t="s">
        <v>254</v>
      </c>
      <c r="C269" s="1" t="s">
        <v>4</v>
      </c>
      <c r="D269" s="9">
        <v>168</v>
      </c>
      <c r="E269" s="10">
        <v>4.2</v>
      </c>
      <c r="F269" s="10">
        <f t="shared" si="8"/>
        <v>705.6</v>
      </c>
      <c r="G269" s="10">
        <f t="shared" si="9"/>
        <v>7.056</v>
      </c>
      <c r="I269" s="17"/>
    </row>
    <row r="270" spans="1:9" x14ac:dyDescent="0.25">
      <c r="A270" s="8">
        <v>267</v>
      </c>
      <c r="B270" s="1" t="s">
        <v>255</v>
      </c>
      <c r="C270" s="1" t="s">
        <v>6</v>
      </c>
      <c r="D270" s="9">
        <v>3</v>
      </c>
      <c r="E270" s="10">
        <v>3360</v>
      </c>
      <c r="F270" s="10">
        <f t="shared" si="8"/>
        <v>10080</v>
      </c>
      <c r="G270" s="10">
        <f t="shared" si="9"/>
        <v>100.8</v>
      </c>
      <c r="I270" s="17"/>
    </row>
    <row r="271" spans="1:9" x14ac:dyDescent="0.25">
      <c r="A271" s="8">
        <v>268</v>
      </c>
      <c r="B271" s="1" t="s">
        <v>256</v>
      </c>
      <c r="C271" s="1" t="s">
        <v>6</v>
      </c>
      <c r="D271" s="9">
        <v>300</v>
      </c>
      <c r="E271" s="10">
        <v>7.88</v>
      </c>
      <c r="F271" s="10">
        <f t="shared" si="8"/>
        <v>2364</v>
      </c>
      <c r="G271" s="10">
        <f t="shared" si="9"/>
        <v>23.64</v>
      </c>
      <c r="I271" s="17"/>
    </row>
    <row r="272" spans="1:9" x14ac:dyDescent="0.25">
      <c r="A272" s="8">
        <v>269</v>
      </c>
      <c r="B272" s="1" t="s">
        <v>257</v>
      </c>
      <c r="C272" s="1" t="s">
        <v>8</v>
      </c>
      <c r="D272" s="9">
        <v>300</v>
      </c>
      <c r="E272" s="10">
        <v>4.7300000000000004</v>
      </c>
      <c r="F272" s="10">
        <f t="shared" si="8"/>
        <v>1419.0000000000002</v>
      </c>
      <c r="G272" s="10">
        <f t="shared" si="9"/>
        <v>14.190000000000003</v>
      </c>
      <c r="I272" s="17"/>
    </row>
    <row r="273" spans="1:9" ht="22.5" x14ac:dyDescent="0.25">
      <c r="A273" s="8">
        <v>270</v>
      </c>
      <c r="B273" s="1" t="s">
        <v>258</v>
      </c>
      <c r="C273" s="1" t="s">
        <v>6</v>
      </c>
      <c r="D273" s="9">
        <v>25</v>
      </c>
      <c r="E273" s="10">
        <v>4.9400000000000004</v>
      </c>
      <c r="F273" s="10">
        <f t="shared" si="8"/>
        <v>123.50000000000001</v>
      </c>
      <c r="G273" s="10">
        <f t="shared" si="9"/>
        <v>1.2350000000000001</v>
      </c>
      <c r="I273" s="17"/>
    </row>
    <row r="274" spans="1:9" x14ac:dyDescent="0.25">
      <c r="A274" s="8">
        <v>271</v>
      </c>
      <c r="B274" s="1" t="s">
        <v>259</v>
      </c>
      <c r="C274" s="1" t="s">
        <v>8</v>
      </c>
      <c r="D274" s="9">
        <v>400</v>
      </c>
      <c r="E274" s="10">
        <v>2.1</v>
      </c>
      <c r="F274" s="10">
        <f t="shared" si="8"/>
        <v>840</v>
      </c>
      <c r="G274" s="10">
        <f t="shared" si="9"/>
        <v>8.4</v>
      </c>
      <c r="I274" s="17"/>
    </row>
    <row r="275" spans="1:9" ht="24" customHeight="1" x14ac:dyDescent="0.25">
      <c r="A275" s="8">
        <v>272</v>
      </c>
      <c r="B275" s="1" t="s">
        <v>290</v>
      </c>
      <c r="C275" s="14" t="s">
        <v>33</v>
      </c>
      <c r="D275" s="9">
        <v>30</v>
      </c>
      <c r="E275" s="10">
        <v>17.850000000000001</v>
      </c>
      <c r="F275" s="10">
        <f t="shared" si="8"/>
        <v>535.5</v>
      </c>
      <c r="G275" s="10">
        <f t="shared" si="9"/>
        <v>5.3550000000000004</v>
      </c>
      <c r="I275" s="17"/>
    </row>
    <row r="276" spans="1:9" x14ac:dyDescent="0.25">
      <c r="A276" s="8">
        <v>273</v>
      </c>
      <c r="B276" s="1" t="s">
        <v>260</v>
      </c>
      <c r="C276" s="1" t="s">
        <v>6</v>
      </c>
      <c r="D276" s="9">
        <v>30</v>
      </c>
      <c r="E276" s="10">
        <v>9.4500000000000011</v>
      </c>
      <c r="F276" s="10">
        <f t="shared" si="8"/>
        <v>283.50000000000006</v>
      </c>
      <c r="G276" s="10">
        <f t="shared" si="9"/>
        <v>2.8350000000000004</v>
      </c>
      <c r="I276" s="17"/>
    </row>
    <row r="277" spans="1:9" s="20" customFormat="1" x14ac:dyDescent="0.25">
      <c r="A277" s="8">
        <v>274</v>
      </c>
      <c r="B277" s="3" t="s">
        <v>261</v>
      </c>
      <c r="C277" s="3" t="s">
        <v>8</v>
      </c>
      <c r="D277" s="11">
        <v>100</v>
      </c>
      <c r="E277" s="12">
        <v>8.61</v>
      </c>
      <c r="F277" s="12">
        <f t="shared" si="8"/>
        <v>861</v>
      </c>
      <c r="G277" s="10">
        <f t="shared" si="9"/>
        <v>8.61</v>
      </c>
      <c r="I277" s="21"/>
    </row>
    <row r="278" spans="1:9" x14ac:dyDescent="0.25">
      <c r="A278" s="8">
        <v>275</v>
      </c>
      <c r="B278" s="1" t="s">
        <v>262</v>
      </c>
      <c r="C278" s="1" t="s">
        <v>8</v>
      </c>
      <c r="D278" s="9">
        <v>300</v>
      </c>
      <c r="E278" s="10">
        <v>59.85</v>
      </c>
      <c r="F278" s="10">
        <f t="shared" si="8"/>
        <v>17955</v>
      </c>
      <c r="G278" s="10">
        <f t="shared" si="9"/>
        <v>179.55</v>
      </c>
      <c r="I278" s="17"/>
    </row>
    <row r="279" spans="1:9" x14ac:dyDescent="0.25">
      <c r="A279" s="8">
        <v>276</v>
      </c>
      <c r="B279" s="1" t="s">
        <v>263</v>
      </c>
      <c r="C279" s="1" t="s">
        <v>6</v>
      </c>
      <c r="D279" s="9">
        <v>200</v>
      </c>
      <c r="E279" s="10">
        <v>8.09</v>
      </c>
      <c r="F279" s="10">
        <f t="shared" si="8"/>
        <v>1618</v>
      </c>
      <c r="G279" s="10">
        <f t="shared" si="9"/>
        <v>16.18</v>
      </c>
      <c r="I279" s="17"/>
    </row>
    <row r="280" spans="1:9" x14ac:dyDescent="0.25">
      <c r="A280" s="8">
        <v>277</v>
      </c>
      <c r="B280" s="1" t="s">
        <v>291</v>
      </c>
      <c r="C280" s="1" t="s">
        <v>6</v>
      </c>
      <c r="D280" s="9">
        <v>15</v>
      </c>
      <c r="E280" s="10">
        <v>26.25</v>
      </c>
      <c r="F280" s="10">
        <f t="shared" si="8"/>
        <v>393.75</v>
      </c>
      <c r="G280" s="10">
        <f t="shared" si="9"/>
        <v>3.9375</v>
      </c>
      <c r="I280" s="17"/>
    </row>
    <row r="281" spans="1:9" x14ac:dyDescent="0.25">
      <c r="A281" s="8">
        <v>278</v>
      </c>
      <c r="B281" s="1" t="s">
        <v>292</v>
      </c>
      <c r="C281" s="1" t="s">
        <v>33</v>
      </c>
      <c r="D281" s="9">
        <v>30</v>
      </c>
      <c r="E281" s="10">
        <v>26.34</v>
      </c>
      <c r="F281" s="10">
        <f t="shared" si="8"/>
        <v>790.2</v>
      </c>
      <c r="G281" s="10">
        <f t="shared" si="9"/>
        <v>7.902000000000001</v>
      </c>
      <c r="I281" s="17"/>
    </row>
    <row r="282" spans="1:9" x14ac:dyDescent="0.25">
      <c r="A282" s="8">
        <v>279</v>
      </c>
      <c r="B282" s="1" t="s">
        <v>264</v>
      </c>
      <c r="C282" s="1" t="s">
        <v>4</v>
      </c>
      <c r="D282" s="9">
        <v>700</v>
      </c>
      <c r="E282" s="10">
        <v>1.37</v>
      </c>
      <c r="F282" s="10">
        <f t="shared" si="8"/>
        <v>959.00000000000011</v>
      </c>
      <c r="G282" s="10">
        <f t="shared" si="9"/>
        <v>9.5900000000000016</v>
      </c>
      <c r="I282" s="17"/>
    </row>
    <row r="283" spans="1:9" x14ac:dyDescent="0.25">
      <c r="A283" s="8">
        <v>280</v>
      </c>
      <c r="B283" s="1" t="s">
        <v>265</v>
      </c>
      <c r="C283" s="1" t="s">
        <v>4</v>
      </c>
      <c r="D283" s="9">
        <v>700</v>
      </c>
      <c r="E283" s="10">
        <v>0.84000000000000008</v>
      </c>
      <c r="F283" s="10">
        <f t="shared" si="8"/>
        <v>588</v>
      </c>
      <c r="G283" s="10">
        <f t="shared" si="9"/>
        <v>5.88</v>
      </c>
      <c r="I283" s="17"/>
    </row>
    <row r="284" spans="1:9" x14ac:dyDescent="0.25">
      <c r="F284" s="10">
        <f>SUM(F4:F283)</f>
        <v>698212.17999999993</v>
      </c>
      <c r="G284" s="13">
        <f>SUM(G4:G283)</f>
        <v>6982.1217999999963</v>
      </c>
    </row>
    <row r="285" spans="1:9" ht="12.75" x14ac:dyDescent="0.25">
      <c r="B285" s="24"/>
    </row>
    <row r="286" spans="1:9" ht="12.75" x14ac:dyDescent="0.25">
      <c r="B286" s="24" t="s">
        <v>300</v>
      </c>
    </row>
    <row r="287" spans="1:9" ht="12.75" x14ac:dyDescent="0.25">
      <c r="B287" s="24" t="s">
        <v>301</v>
      </c>
    </row>
  </sheetData>
  <mergeCells count="2">
    <mergeCell ref="A2:G2"/>
    <mergeCell ref="A1:G1"/>
  </mergeCells>
  <pageMargins left="0.43307086614173229" right="0.23622047244094491" top="0.35433070866141736" bottom="0.35433070866141736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2026-03-18T08:40:29Z</dcterms:modified>
</cp:coreProperties>
</file>