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ocumente\ACHIZITII PUBLICE\CERERI DE OFERTA\ASIGURARI RCA\Asigurari 2026\DA\"/>
    </mc:Choice>
  </mc:AlternateContent>
  <xr:revisionPtr revIDLastSave="0" documentId="13_ncr:1_{59AD035B-55B3-4C9A-A11C-6BEEAF401364}" xr6:coauthVersionLast="47" xr6:coauthVersionMax="47" xr10:uidLastSave="{00000000-0000-0000-0000-000000000000}"/>
  <bookViews>
    <workbookView xWindow="-120" yWindow="-120" windowWidth="29040" windowHeight="15720" tabRatio="754" firstSheet="2" activeTab="3" xr2:uid="{00000000-000D-0000-FFFF-FFFF00000000}"/>
  </bookViews>
  <sheets>
    <sheet name="centralizare total" sheetId="11" r:id="rId1"/>
    <sheet name="Centralizator preturi" sheetId="1" r:id="rId2"/>
    <sheet name="ATV" sheetId="2" r:id="rId3"/>
    <sheet name="51-75kw" sheetId="3" r:id="rId4"/>
    <sheet name="76-100kw" sheetId="4" r:id="rId5"/>
    <sheet name="101-125kw" sheetId="5" r:id="rId6"/>
    <sheet name="126-150kw" sheetId="6" r:id="rId7"/>
    <sheet name="151-200kw" sheetId="7" r:id="rId8"/>
    <sheet name="&lt;40LOCURI" sheetId="8" r:id="rId9"/>
    <sheet name="&gt;40LOCURI" sheetId="9" r:id="rId10"/>
    <sheet name="&lt;3500" sheetId="10" r:id="rId11"/>
    <sheet name="3500-15999" sheetId="13" r:id="rId12"/>
    <sheet name="16000-21000" sheetId="14" r:id="rId13"/>
    <sheet name="&gt;=21000" sheetId="17" r:id="rId14"/>
    <sheet name="TRACTOARE" sheetId="15" r:id="rId15"/>
    <sheet name="REMORCI" sheetId="16" r:id="rId16"/>
  </sheets>
  <definedNames>
    <definedName name="_xlnm._FilterDatabase" localSheetId="5" hidden="1">'101-125kw'!$A$4:$L$4</definedName>
    <definedName name="_xlnm._FilterDatabase" localSheetId="1" hidden="1">'Centralizator preturi'!$A$2:$M$617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L617" i="1" s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F16" i="11"/>
  <c r="F15" i="11"/>
  <c r="F14" i="11"/>
  <c r="F13" i="11"/>
  <c r="F12" i="11"/>
  <c r="F11" i="11"/>
  <c r="F10" i="11"/>
  <c r="D24" i="11"/>
  <c r="E24" i="11"/>
  <c r="E19" i="11"/>
  <c r="E18" i="11"/>
  <c r="E17" i="11"/>
  <c r="E16" i="11"/>
  <c r="E15" i="11"/>
  <c r="E14" i="11"/>
  <c r="E13" i="11"/>
  <c r="E12" i="11"/>
  <c r="E11" i="11"/>
  <c r="E10" i="11"/>
  <c r="L19" i="16"/>
  <c r="G23" i="11" s="1"/>
  <c r="F23" i="11" s="1"/>
  <c r="L11" i="15"/>
  <c r="G22" i="11" s="1"/>
  <c r="F22" i="11" s="1"/>
  <c r="G20" i="11"/>
  <c r="F20" i="11" s="1"/>
  <c r="L6" i="17"/>
  <c r="G21" i="11" s="1"/>
  <c r="F21" i="11" s="1"/>
  <c r="L6" i="14"/>
  <c r="L26" i="13"/>
  <c r="G19" i="11" s="1"/>
  <c r="F19" i="11" s="1"/>
  <c r="L85" i="10"/>
  <c r="G18" i="11" s="1"/>
  <c r="F18" i="11" s="1"/>
  <c r="L9" i="9"/>
  <c r="G17" i="11" s="1"/>
  <c r="F17" i="11" s="1"/>
  <c r="L8" i="8"/>
  <c r="G16" i="11" s="1"/>
  <c r="L34" i="2"/>
  <c r="G10" i="11" s="1"/>
  <c r="L13" i="7"/>
  <c r="G15" i="11" s="1"/>
  <c r="L28" i="6"/>
  <c r="G14" i="11" s="1"/>
  <c r="L138" i="5"/>
  <c r="G13" i="11" s="1"/>
  <c r="L210" i="4"/>
  <c r="G12" i="11" s="1"/>
  <c r="L91" i="3"/>
  <c r="G11" i="11" s="1"/>
  <c r="F24" i="11" l="1"/>
  <c r="G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2" authorId="0" shapeId="0" xr:uid="{702C3F97-9C75-4BEC-B53F-1B45FA3EA00A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5" authorId="0" shapeId="0" xr:uid="{4BBE086A-2507-4614-B723-4866CA847693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0B0A7B70-4C18-4385-BAA4-A64AAD0007D1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6AB63E86-B7B5-4F38-B67C-2A8C86ACEC1E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33DAE7C4-3903-4D45-ABAA-798499BB950B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40C19903-FB66-4D49-B363-1B26ED1525D9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5" authorId="0" shapeId="0" xr:uid="{089B3313-88F5-4789-891A-C63DEA6AF89D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3" authorId="0" shapeId="0" xr:uid="{0F7B7682-C80F-46F0-BCA2-E9E2FDBEEB1C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3" authorId="0" shapeId="0" xr:uid="{A7022A94-0A5A-4F87-8990-7E16C707222C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767430C3-50E5-4A0B-BB39-652D8668E32B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A49DA59C-B72A-49C7-B0F6-BAC4BCB28ABE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DC557C60-161A-4B49-A31F-F85A2C322B7A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4" authorId="0" shapeId="0" xr:uid="{0A13252B-ABD5-468E-9340-1C57D8CC4361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3" authorId="0" shapeId="0" xr:uid="{D86B7502-4C66-405D-9B70-6154FD70BDFA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Vasile Dan Negrea</author>
  </authors>
  <commentList>
    <comment ref="J5" authorId="0" shapeId="0" xr:uid="{87F80613-BB13-47B7-BEF2-284EDDA7DEC5}">
      <text>
        <r>
          <rPr>
            <b/>
            <sz val="8"/>
            <color indexed="81"/>
            <rFont val="Tahoma"/>
            <family val="2"/>
            <charset val="238"/>
          </rPr>
          <t>Vasile Dan Negrea: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<sst xmlns="http://schemas.openxmlformats.org/spreadsheetml/2006/main" count="4150" uniqueCount="1016">
  <si>
    <t>Nr. crt.</t>
  </si>
  <si>
    <t>Felul vehicului</t>
  </si>
  <si>
    <t>Marca si tipul autov.</t>
  </si>
  <si>
    <t>Seria de sasiu</t>
  </si>
  <si>
    <t>Nr inregistrare</t>
  </si>
  <si>
    <t>Masa maxima autorizata</t>
  </si>
  <si>
    <t>Capacitate cilindrica       CM</t>
  </si>
  <si>
    <t>Putere motor KW</t>
  </si>
  <si>
    <t>Nr  de locuri</t>
  </si>
  <si>
    <t>Data estimata începere asigurare</t>
  </si>
  <si>
    <t>Data terminare asigurare</t>
  </si>
  <si>
    <t>AUTOUTILITARA N1G</t>
  </si>
  <si>
    <t>MITSUBISHI K74/L200 PAJERO</t>
  </si>
  <si>
    <t>MMBJNK7404D023218</t>
  </si>
  <si>
    <t>R0CSJJL0050002</t>
  </si>
  <si>
    <t>AUTOTURISM M1</t>
  </si>
  <si>
    <t>WF01XXTTG1NR72446</t>
  </si>
  <si>
    <t>WVGZZZCS0RY025571</t>
  </si>
  <si>
    <t>UU1L5220866042671</t>
  </si>
  <si>
    <t>AUTOTURISM</t>
  </si>
  <si>
    <t>VF1HJD40164284918</t>
  </si>
  <si>
    <t>WVGZZZCSZPY058380</t>
  </si>
  <si>
    <t>SEWSA210SJBS06257</t>
  </si>
  <si>
    <t>VF1HJD40066039791</t>
  </si>
  <si>
    <t>AUTOVEHICUL SPECIAL M1G</t>
  </si>
  <si>
    <t>UU1HSDARN47286714</t>
  </si>
  <si>
    <t>UU1HSDACN48914996</t>
  </si>
  <si>
    <t xml:space="preserve">AUTOVEHICUL SPECIAL </t>
  </si>
  <si>
    <t>VOLKSWAGEN 7HC/MIDFT1/KOMBI</t>
  </si>
  <si>
    <t>WV2ZZZ7HZBH008053</t>
  </si>
  <si>
    <t xml:space="preserve">AUTOVEHICUL SPECIAL M1 </t>
  </si>
  <si>
    <t>WV2ZZZ7HZAH276686</t>
  </si>
  <si>
    <t>WDF63970313449945</t>
  </si>
  <si>
    <t>VOLKSWAGEN 3C/MIDFP1/PASSAT</t>
  </si>
  <si>
    <t>WVWZZZ3CZAE163156</t>
  </si>
  <si>
    <t>UU1HSDC5G52028237</t>
  </si>
  <si>
    <t>DACIA DTG/HDTGAC/HDTGACN/DUSTER 1,5 dCi</t>
  </si>
  <si>
    <t>UU1HSDACN49686420</t>
  </si>
  <si>
    <t>UU14SDAA448667264</t>
  </si>
  <si>
    <t>UU14SDAA450191106</t>
  </si>
  <si>
    <t>UU14SDAG452897556</t>
  </si>
  <si>
    <t>UU14SDAA450190966</t>
  </si>
  <si>
    <t>FORD FAB6/PHFA2B/TRANSIT</t>
  </si>
  <si>
    <t xml:space="preserve">AUTOVEHICUL SPECIAL N1 </t>
  </si>
  <si>
    <t>FORD FCD/SCORPIO/TRANSIT</t>
  </si>
  <si>
    <t>WF0EXXTTRELL24801</t>
  </si>
  <si>
    <t>WDB9066351S316572</t>
  </si>
  <si>
    <t>AUTOBUZ M3</t>
  </si>
  <si>
    <t>G12T/K340IB4x2NB/GRV1T1/GRIVBUZ</t>
  </si>
  <si>
    <t>YS2K4X20001861767</t>
  </si>
  <si>
    <t>AUDI B8/MIDFA1/A4</t>
  </si>
  <si>
    <t>WAUZZZ8K2AA159151</t>
  </si>
  <si>
    <t>VSKJVWR51U0340321</t>
  </si>
  <si>
    <t>LAND ROVER LA/S4AA2F/DISCOVERY 4</t>
  </si>
  <si>
    <t>SALLAAA18AA548788</t>
  </si>
  <si>
    <t>VOKSWAGEN 3C/MIDFP1/PASSAT</t>
  </si>
  <si>
    <t>WVWZZZ3CZAE147512</t>
  </si>
  <si>
    <t>AUTOVEHICUL SPECIAL M1</t>
  </si>
  <si>
    <t>WVWZZZ3CZAE153915</t>
  </si>
  <si>
    <t xml:space="preserve">KIA JC/W441/SORENTO </t>
  </si>
  <si>
    <t>KNEJC524585866670</t>
  </si>
  <si>
    <t>UU1L5220066042700</t>
  </si>
  <si>
    <t>VF1HJD40966039790</t>
  </si>
  <si>
    <t>AUTOVEHICUL SPECIAL N1G</t>
  </si>
  <si>
    <t>MMCJNKB40BD001322</t>
  </si>
  <si>
    <t>UU1DJF01973952903</t>
  </si>
  <si>
    <t>WAUZZZ8K4AN067483</t>
  </si>
  <si>
    <t>TMBEP6NJ1JZ051042</t>
  </si>
  <si>
    <t>UU1HSDJ9G56447010</t>
  </si>
  <si>
    <t>VF1HJD40264284927</t>
  </si>
  <si>
    <t>Valoare polita</t>
  </si>
  <si>
    <t>Autoturism M1</t>
  </si>
  <si>
    <t>3C/MIDFP1/PASSAT</t>
  </si>
  <si>
    <t>WVWZZZ3CZAE153744</t>
  </si>
  <si>
    <t>WVWZZZ3CZAE153976</t>
  </si>
  <si>
    <t>WVWZZZ3CZAE152303</t>
  </si>
  <si>
    <t>SD/4SDAA/4SDAA4/LOGAN</t>
  </si>
  <si>
    <t>UU14SDAA449837988</t>
  </si>
  <si>
    <t>UU14SDAA449838264</t>
  </si>
  <si>
    <t>SDB/04ES/AC5DA1AM5/LOGAN</t>
  </si>
  <si>
    <t>UU1L5220166042687</t>
  </si>
  <si>
    <t>SRA/HD4/AD6DA1KMR/DUSTER</t>
  </si>
  <si>
    <t>VF1HJD40966723321</t>
  </si>
  <si>
    <t>VF1HJD40X65880801</t>
  </si>
  <si>
    <t>VF1HJD40166039959</t>
  </si>
  <si>
    <t>VF1HJD40266039954</t>
  </si>
  <si>
    <t>Autoturism M1G</t>
  </si>
  <si>
    <t>DTG/HDTGAC/HDTGACN/DUSTER</t>
  </si>
  <si>
    <t>UU1HSDACN49710787</t>
  </si>
  <si>
    <t>Autospeciala M1G</t>
  </si>
  <si>
    <t>70/TRANSPORTER</t>
  </si>
  <si>
    <t>TRACTOR T1</t>
  </si>
  <si>
    <t>FT80/FT824/FOTON POL MOT 824</t>
  </si>
  <si>
    <t>TD059643N</t>
  </si>
  <si>
    <t>MM07YMZ</t>
  </si>
  <si>
    <t>3C/MIDFP1/ VOLKSWAGEN PASSAT</t>
  </si>
  <si>
    <t>WVWZZZ3CZAE152292</t>
  </si>
  <si>
    <t>3C/MIDFP1/VOLKSWAGEN PASSAT</t>
  </si>
  <si>
    <t>WVWZZZ3CZAE142696</t>
  </si>
  <si>
    <t>SD/4SDAA/4SDAA4/DACIA LOGAN</t>
  </si>
  <si>
    <t>UU14SDAA451052650</t>
  </si>
  <si>
    <t>UU14SDAA450190964</t>
  </si>
  <si>
    <t>PA/W40V/W40VC/MAS001/ IVECO MASSIF</t>
  </si>
  <si>
    <t>UA2PAW40VOC100812</t>
  </si>
  <si>
    <t>UU1HSDADG50964776</t>
  </si>
  <si>
    <t>VF1HJD40566039883</t>
  </si>
  <si>
    <t>VF1HJD40766039741</t>
  </si>
  <si>
    <t>VF1HJD40866039697</t>
  </si>
  <si>
    <t>VF1HJD40766039951</t>
  </si>
  <si>
    <t>VF1HJD40764739464</t>
  </si>
  <si>
    <t>VF1HJD40463940826</t>
  </si>
  <si>
    <t>/HSDC5G/DACIA DUSTER</t>
  </si>
  <si>
    <t>UU1HSDC5G52688376</t>
  </si>
  <si>
    <t>DTG/HDTGAC/HDTGACN/DACIA DUSTER 1,5 dCi</t>
  </si>
  <si>
    <t>UU1HSDACN49067804</t>
  </si>
  <si>
    <t>SR/DHD4/DACIA DUSTER</t>
  </si>
  <si>
    <t>VF1HJD40460504740</t>
  </si>
  <si>
    <t>VF1HJD40760976141</t>
  </si>
  <si>
    <t>FM5FM5DF0094BIA1AI0 VOLKSWAGEN TAIGO</t>
  </si>
  <si>
    <t>WVGZZZCSXRY024704</t>
  </si>
  <si>
    <t>7HC/MIDFT1/VOLKSWAGEN KOMBI</t>
  </si>
  <si>
    <t>WV2ZZZ7HZBH007669</t>
  </si>
  <si>
    <t>1J8G2E8A64Y165330</t>
  </si>
  <si>
    <t>AS/A9/CX/C&amp;IAT1/DINLI Centhor 700</t>
  </si>
  <si>
    <t>RFWASA9C8BT003734</t>
  </si>
  <si>
    <t>TAPSEE577SJ111861</t>
  </si>
  <si>
    <t>KAOT/KB122/MCT022/ MITSHUBISHI L200</t>
  </si>
  <si>
    <t>MMCJNKB40BD001781</t>
  </si>
  <si>
    <t>YN2X4P/YN2X4P/FORD RANGER</t>
  </si>
  <si>
    <t>6FPPXXMJ2PNT06059</t>
  </si>
  <si>
    <t xml:space="preserve"> LA/S4AA2F/ LAND ROVER Discovery 4</t>
  </si>
  <si>
    <t>SALLAAA18AA547480</t>
  </si>
  <si>
    <t>FCD/SCORPIO/FORD TRANSIT</t>
  </si>
  <si>
    <t>WF0EXXTTRELR06054</t>
  </si>
  <si>
    <t>2AB/YN2RFPEX/ FORD RANGER</t>
  </si>
  <si>
    <t>6FPF2CMX4FSM72811</t>
  </si>
  <si>
    <t>2AB/YN2XFPVX/ FORD RANGER</t>
  </si>
  <si>
    <t>6FPP2CMJ8PSA78202</t>
  </si>
  <si>
    <t>6FPP2CMJ4PSG88677</t>
  </si>
  <si>
    <t>Autovehicul special M1</t>
  </si>
  <si>
    <t>Autovehicul special M1G</t>
  </si>
  <si>
    <t xml:space="preserve">Autovehicul special M1G </t>
  </si>
  <si>
    <t>Autovehicul special N1</t>
  </si>
  <si>
    <t>AUTOVEHICUL  SPECIAL M1</t>
  </si>
  <si>
    <t>VOLKSWAGEN/3C/MIDFP1/PASSAT</t>
  </si>
  <si>
    <t>WVWZZZ3CZAE152064</t>
  </si>
  <si>
    <t>WVWZZZ3CZAE163801</t>
  </si>
  <si>
    <t>WVWZZZ3CZAE163753</t>
  </si>
  <si>
    <t>WVWZZZ3CZAE151860</t>
  </si>
  <si>
    <t>VOLKSWAGEN7HC/MIDFT1/KOMBI</t>
  </si>
  <si>
    <t>WV2ZZZ7HZAH259364</t>
  </si>
  <si>
    <t>WV2ZZZ7HZBH006108</t>
  </si>
  <si>
    <t>WV2ZZZ7HZBH007821</t>
  </si>
  <si>
    <t>WV2ZZZ7HZBH005695</t>
  </si>
  <si>
    <t>MITSUBISHI/KAOT/KB122/MCT022/L200</t>
  </si>
  <si>
    <t>MMCJNKB40BD001416</t>
  </si>
  <si>
    <t>WDB9066331P357334</t>
  </si>
  <si>
    <t>AUTOVEHICUL  SPECIAL M1G</t>
  </si>
  <si>
    <t>IVECO/PA/W40V/W40VC/MAS001/MASSIF</t>
  </si>
  <si>
    <t>UA2PAW40V0C100800</t>
  </si>
  <si>
    <t>DACIA/SD/HSDAD/HSDADG/DUSTER</t>
  </si>
  <si>
    <t>UU1HSDADG50220701</t>
  </si>
  <si>
    <t>UU1HSDADG50963876</t>
  </si>
  <si>
    <t>DACIA/SR/DHD4/AB6BE00M0000/DUSTER</t>
  </si>
  <si>
    <t>VF1HJD40460504785</t>
  </si>
  <si>
    <t>DACIA/SRA/HD4/AD6DA1KM/DUSTER</t>
  </si>
  <si>
    <t>VF1HJD40564739494</t>
  </si>
  <si>
    <t>DACIA/SRA/HD4/AD6DA1KMR/DUSTER</t>
  </si>
  <si>
    <t>VF1HJD40166039945</t>
  </si>
  <si>
    <t>VF1HJD40366039879</t>
  </si>
  <si>
    <t>VF1HJD40460982253</t>
  </si>
  <si>
    <t>ARMATRAC/M/M475CO/ARMATRAC 804</t>
  </si>
  <si>
    <t>0000M475CoSoo7381</t>
  </si>
  <si>
    <t>-</t>
  </si>
  <si>
    <t>FORD/FCD/SCORPIO/TRANSIT</t>
  </si>
  <si>
    <t>WF0EXXTTRELR06053</t>
  </si>
  <si>
    <t>6FPPXXMJ2PNJ12375</t>
  </si>
  <si>
    <t>AUTOUTILITARA N1</t>
  </si>
  <si>
    <t>FORD/2AB/YN2XFPVX/RANGER</t>
  </si>
  <si>
    <t>6FPP2CMJ1PSG88670</t>
  </si>
  <si>
    <t>DACIA/SD/4SDAA/4SDAA4/LOGAN</t>
  </si>
  <si>
    <t>UU14SDAA448667373</t>
  </si>
  <si>
    <t>UU14SDAA451056067</t>
  </si>
  <si>
    <t>UU14SDAA450191932</t>
  </si>
  <si>
    <t>AUTOTURISM  M1</t>
  </si>
  <si>
    <t>TAPSEE577SJ111981</t>
  </si>
  <si>
    <t>Autovehicul Special M1</t>
  </si>
  <si>
    <t>WVWZZZ3CZAE178626</t>
  </si>
  <si>
    <t>WVWZZZ3CZAE151899</t>
  </si>
  <si>
    <t>WVWZZZ3CZAE151816</t>
  </si>
  <si>
    <t>7HC/MIDFT1/KOMBI</t>
  </si>
  <si>
    <t>WV2ZZZ7HZAH262849</t>
  </si>
  <si>
    <t>KAOT/KB122/MCT022/L200</t>
  </si>
  <si>
    <t>MMCJNKB40BD000902</t>
  </si>
  <si>
    <t>SD/HSDAD/HSDADG/DUSTER</t>
  </si>
  <si>
    <t>UU1HSDADG50220715</t>
  </si>
  <si>
    <t>UU1HSDADG50963874</t>
  </si>
  <si>
    <t>SR/DHD4/AB6BE00M0000/DUSTER</t>
  </si>
  <si>
    <t>VF1HJD40760976138</t>
  </si>
  <si>
    <t>SRA/HD4/AD6DA1KM/DUSTER</t>
  </si>
  <si>
    <t>VF1HJD40964739501</t>
  </si>
  <si>
    <t>VF1HJD40664739486</t>
  </si>
  <si>
    <t>VF1HJD40666199593</t>
  </si>
  <si>
    <t xml:space="preserve"> VF1HJD40765880805</t>
  </si>
  <si>
    <t xml:space="preserve"> UU1L5220166042690</t>
  </si>
  <si>
    <t>SDB/4SDAA/4SDAA4/LOGAN</t>
  </si>
  <si>
    <t xml:space="preserve"> UU14SDAA451052613</t>
  </si>
  <si>
    <t>Autoutilitara N1G</t>
  </si>
  <si>
    <t>2AB/YN2X4P/50EEASY2D/RANGER</t>
  </si>
  <si>
    <t>6FPPXXMJ2PNT08273</t>
  </si>
  <si>
    <t>WVGZZZCSXRY025713</t>
  </si>
  <si>
    <t>DJFA/PG4/MW6WB22S/DUSTER</t>
  </si>
  <si>
    <t>UU1DJF01373951732</t>
  </si>
  <si>
    <t>UU1DJF01873951810</t>
  </si>
  <si>
    <t>UU1DJF01X73951761</t>
  </si>
  <si>
    <t>WVWZZZ3CZAE151918</t>
  </si>
  <si>
    <t>WVWZZZ3CZAE163128</t>
  </si>
  <si>
    <t>WV2ZZZ7HZBH007646</t>
  </si>
  <si>
    <t>WV2ZZZ7HZBH006863</t>
  </si>
  <si>
    <t>WV2ZZZ7HZBH007458</t>
  </si>
  <si>
    <t>MMCJNKB40BD001776</t>
  </si>
  <si>
    <t>DACIA/SD/HSDAC/HSDACN/DUSTER</t>
  </si>
  <si>
    <t>UU1HSDACN48769981</t>
  </si>
  <si>
    <t>UU14SDAA449409746</t>
  </si>
  <si>
    <t>UU14SDAA451054717</t>
  </si>
  <si>
    <t>VF1HJD40960976139</t>
  </si>
  <si>
    <t>WESTERN/SA/11/ST1500/UNICHASSIS</t>
  </si>
  <si>
    <t>SEWSA210SJBS06251</t>
  </si>
  <si>
    <t>DACIA/SRA/HD4/AD6DA19M/DUSTER</t>
  </si>
  <si>
    <t>VF1HJD40263940839</t>
  </si>
  <si>
    <t>VF1HJD40X63940829</t>
  </si>
  <si>
    <t>VF1HJD40966039739</t>
  </si>
  <si>
    <t>VF1HJD40866039778</t>
  </si>
  <si>
    <t>WF0EXXTTRELL24797</t>
  </si>
  <si>
    <t>FORD/2AB/YN2X4P/50EEASY2D/RANGER</t>
  </si>
  <si>
    <t>6FPPXXMJ2PNJ10631</t>
  </si>
  <si>
    <t>AUTOTURISM M1G</t>
  </si>
  <si>
    <t>DACIA/SRA/HD4/AD6DB22MR/DUSTER</t>
  </si>
  <si>
    <t>VF1HJD40569753950</t>
  </si>
  <si>
    <t>VOLKSWAGEN/CS/ACDLAC/FM5FM5DF0094BIA1A10/TAIGO</t>
  </si>
  <si>
    <t>WVGZZZCS4RY025542</t>
  </si>
  <si>
    <t>FORD/2AB/YN2XFPVX/05UB40G0DBDQ6B/RANGER</t>
  </si>
  <si>
    <t>6FPP2CMJ4PSA78200</t>
  </si>
  <si>
    <t>Volkswagen 3C/MIDFP1/PASSAT</t>
  </si>
  <si>
    <t xml:space="preserve">  WVWZZZ3CZAE169493</t>
  </si>
  <si>
    <t>Volkswagen passat 3C/MIDFP1</t>
  </si>
  <si>
    <t>WVWZZZ3CZAE178570</t>
  </si>
  <si>
    <t>WVWZZZ3CZAE178695</t>
  </si>
  <si>
    <t>Volkswagen 7HC/MIDFT1/KOMBI</t>
  </si>
  <si>
    <t>WV2ZZZ7HZBH010174</t>
  </si>
  <si>
    <t>WV2ZZZ7HZBH010755</t>
  </si>
  <si>
    <t>Volkswagen Kombi 7HC/MIDFTI</t>
  </si>
  <si>
    <t>WV2ZZZ7HZBH008832</t>
  </si>
  <si>
    <t>WV2ZZZ7HZBH008858</t>
  </si>
  <si>
    <t>Dacia SD/4SDAA/4SDAA4/LOGAN</t>
  </si>
  <si>
    <t>UU14SDAA449069263</t>
  </si>
  <si>
    <t>UU14SDAA451056126</t>
  </si>
  <si>
    <t>Dacia  SDB/04ES/AC5DA1AM5/LOGAN</t>
  </si>
  <si>
    <t>UU1L5220966042663</t>
  </si>
  <si>
    <t>Dacia SD/HSDAD/HSDADG/DUSTER</t>
  </si>
  <si>
    <t>UU1HSDADG50242661</t>
  </si>
  <si>
    <t xml:space="preserve">Dacia-Okura DTG/HDTGAC/HDTGACN Duster 1.5DCI </t>
  </si>
  <si>
    <t>UU1HSDACN49715071</t>
  </si>
  <si>
    <t xml:space="preserve">Dacia-Okura DTG/HDTGAC/HDTGACN Duster 1.5dCi </t>
  </si>
  <si>
    <t>UU1HSDACN49715072</t>
  </si>
  <si>
    <t>UU1HSDACN49715066</t>
  </si>
  <si>
    <t>Autoturism M1G Confort</t>
  </si>
  <si>
    <t>Dacia SD/HSDAD/HSDADG DUSTER</t>
  </si>
  <si>
    <t>UU1HSDADG50965128</t>
  </si>
  <si>
    <t>Dacia SR/DHD4/AB6BE00M0000 DUSTER</t>
  </si>
  <si>
    <t>VF1HJD40060164955</t>
  </si>
  <si>
    <t>Dacia SRA/HD4/AD6DA1KM/DUSTER</t>
  </si>
  <si>
    <t>VF1HJD40X64739507</t>
  </si>
  <si>
    <t>Dacia Duster SRA/HD4/AD6DA1KM</t>
  </si>
  <si>
    <t>VF1HJD40064739483</t>
  </si>
  <si>
    <t>Dacia Duster SRA/HD4/AD6DA1KMR</t>
  </si>
  <si>
    <t>VF1HJD40666039892</t>
  </si>
  <si>
    <t>VF1HJD40966039868</t>
  </si>
  <si>
    <t>VF1HJD40366039686</t>
  </si>
  <si>
    <t>VF1HJD40466039700</t>
  </si>
  <si>
    <t>Autovehicul Special N1</t>
  </si>
  <si>
    <t>Ford Tranzit  FCD/Scorpio</t>
  </si>
  <si>
    <t>WF0EXXTTRELR06055</t>
  </si>
  <si>
    <t>Mercedez Benz 639/ZK3AM/3E6C2A1/C&amp;1F81/VITO 115 CDI 4X4</t>
  </si>
  <si>
    <t>WDF63970313452606</t>
  </si>
  <si>
    <t>Ford 2AB/YN2X4P/50EEASY2D/RANGER</t>
  </si>
  <si>
    <t>6FPPXXMJ2PNJ10630</t>
  </si>
  <si>
    <t>Ford FCD/Scorpio/TRANSIT</t>
  </si>
  <si>
    <t>WF0EXXTTRELL24794</t>
  </si>
  <si>
    <t>Volkswagen CS/ACDLAC/TAIGO</t>
  </si>
  <si>
    <t>WVGZZZCS9RY025259</t>
  </si>
  <si>
    <t>Volkswagen CS/ACDLAC/FM5FM5DF0094BIA1AI0/TAIGO</t>
  </si>
  <si>
    <t>WVGZZZCS6RY026580</t>
  </si>
  <si>
    <t>Ford 2AB/YN2RFPEX/RANGER</t>
  </si>
  <si>
    <t>6FPF2CMX6FSM72812</t>
  </si>
  <si>
    <t>6FPF2CMXXFSM72814</t>
  </si>
  <si>
    <t>Autoutilitara N1</t>
  </si>
  <si>
    <t>Ford 2AB/YN2XFPVX/05UB40G0DBDQ6/RANGER</t>
  </si>
  <si>
    <t>6FPP2CMJ0PSG88675</t>
  </si>
  <si>
    <t xml:space="preserve">  WVWZZZ3CZAE178554</t>
  </si>
  <si>
    <t>WVWZZZ3CZAE176476</t>
  </si>
  <si>
    <t>WVWZZZ3CZAE175455</t>
  </si>
  <si>
    <t>WVWZZZ3CZAE149018</t>
  </si>
  <si>
    <t>WVWZZZ3CZAE178868</t>
  </si>
  <si>
    <t>WV2ZZZ7HZBH005562</t>
  </si>
  <si>
    <t>WV2ZZZ7HZBH008604</t>
  </si>
  <si>
    <t>WV2ZZZ7HZBH011219</t>
  </si>
  <si>
    <t>Nissan PatfhinderR51/C02/BDAPF8</t>
  </si>
  <si>
    <t>VSKJVWR51U0339525</t>
  </si>
  <si>
    <t>VSKJVWR51U0339949</t>
  </si>
  <si>
    <t>VSKJVWR51U0342263</t>
  </si>
  <si>
    <t>Nissan PatfhinderR51C02BDAPF8</t>
  </si>
  <si>
    <t>VSKJVWR51U0340618</t>
  </si>
  <si>
    <t>AudI/B8/MIDFA1/A4</t>
  </si>
  <si>
    <t>WAUZZZ8K6AN062740</t>
  </si>
  <si>
    <t>WAUZZZ8K1AN069028</t>
  </si>
  <si>
    <t>WAUZZZ8K2AN068518</t>
  </si>
  <si>
    <t>WAUZZZ8K1AN068610</t>
  </si>
  <si>
    <t>WVWZZZ6RZHY040507</t>
  </si>
  <si>
    <t>Dacia Logan SD/4SDAA/4SDAA4</t>
  </si>
  <si>
    <t>UU14SDAA449112952</t>
  </si>
  <si>
    <t>UU14SDAA449410047</t>
  </si>
  <si>
    <t>UU14SDAA451056151</t>
  </si>
  <si>
    <t>UU14SDAA451054055</t>
  </si>
  <si>
    <t>UU14SDAA450916958</t>
  </si>
  <si>
    <t>UU14SDAA450920808</t>
  </si>
  <si>
    <t>UU14SDAA451060133</t>
  </si>
  <si>
    <t>Dacia Logan SDB/04ES/AC5DA1AM5</t>
  </si>
  <si>
    <t>UU1L5220866042704</t>
  </si>
  <si>
    <t>Dacia Duster SD/HSDAD/HSDADG</t>
  </si>
  <si>
    <t>UU1HSDADG50220684</t>
  </si>
  <si>
    <t>Autovehicul special N1G</t>
  </si>
  <si>
    <t>Dacia Duster SD//HSDAR/OKR047</t>
  </si>
  <si>
    <t>UU1HSDARN47286720</t>
  </si>
  <si>
    <t>Dacia Duster SR/DHD4/AB6BE00M0000</t>
  </si>
  <si>
    <t>VF1HJD40960976125</t>
  </si>
  <si>
    <t>VF1HJD40064739497</t>
  </si>
  <si>
    <t>VF1HJD40566039799</t>
  </si>
  <si>
    <t>VF1HJD40666039777</t>
  </si>
  <si>
    <t>Dacia Duster DJFA/HD4/AD6DA1KMR</t>
  </si>
  <si>
    <t>VF1HJD40966039935</t>
  </si>
  <si>
    <t>Dacia Duster DJFA/PG4/MW6WB22G</t>
  </si>
  <si>
    <t>UU1DJF01373952430</t>
  </si>
  <si>
    <t>UU1DJF01673952423</t>
  </si>
  <si>
    <t>Dacia Duster DJFA/PG4/MW6WB22S</t>
  </si>
  <si>
    <t>UU1DJF01073951817</t>
  </si>
  <si>
    <t>KIA SORENTO JC/W441</t>
  </si>
  <si>
    <t>KNEJC524585834206</t>
  </si>
  <si>
    <t>Ford Tranzit  FAB6/PATK03100T350</t>
  </si>
  <si>
    <t>WFOXXXTTFX8B70391</t>
  </si>
  <si>
    <t>Mercedez Benz Vito 115CDI 4X4-639/ZK3AM/3E6C2A1 C&amp;1F81</t>
  </si>
  <si>
    <t>WDF63970383455201</t>
  </si>
  <si>
    <t xml:space="preserve">Autoturism </t>
  </si>
  <si>
    <t>Opel Astra/A-H/BE11</t>
  </si>
  <si>
    <t>WOLOAHL4858089461</t>
  </si>
  <si>
    <t xml:space="preserve">Tema 2/M/CAR </t>
  </si>
  <si>
    <t>SWH2M007VF037808</t>
  </si>
  <si>
    <t>Autobuz M3</t>
  </si>
  <si>
    <t>SCANIA/G12T/K340184x2NB/GRVITI/GRIVBUZ</t>
  </si>
  <si>
    <t>YS2K4x20001861727</t>
  </si>
  <si>
    <t>Microbuz M2</t>
  </si>
  <si>
    <t xml:space="preserve">Mercedes Benz Sprinter 906KA35/LMA41388N/LAC2EXA3/ </t>
  </si>
  <si>
    <t>WDB9066351S6173</t>
  </si>
  <si>
    <t>Tractor T1</t>
  </si>
  <si>
    <t>Armatrac 804/ M/M475C0</t>
  </si>
  <si>
    <t>M475C0S007377</t>
  </si>
  <si>
    <t>Renault Trafic JL/JM9R/MW6WC24A29BB</t>
  </si>
  <si>
    <t>VF1JL000473734532</t>
  </si>
  <si>
    <t>VF1JL000X73734566</t>
  </si>
  <si>
    <t>Volkswagen Taigo CS/ACDLAC</t>
  </si>
  <si>
    <t>WVGZZZCS5RY025999</t>
  </si>
  <si>
    <t>WVGZZZCS6RY025297</t>
  </si>
  <si>
    <t>WVGZZZCS5RY025601</t>
  </si>
  <si>
    <t>WVGZZZCS8RY026161</t>
  </si>
  <si>
    <t>WVGZZZCS1RY025935</t>
  </si>
  <si>
    <t>WVGZZZCSZPY058405</t>
  </si>
  <si>
    <t>WVGZZZCSZPY057877</t>
  </si>
  <si>
    <t>WVGZZZCSZPY058410</t>
  </si>
  <si>
    <t>Ford Ranger 2AB/YN2XFPVX</t>
  </si>
  <si>
    <t>6FPP2CMJ0PSA78212</t>
  </si>
  <si>
    <t>Iveco/Massif/PA/W40VC/MA5001</t>
  </si>
  <si>
    <t>UA2PAW40VOC100469</t>
  </si>
  <si>
    <t>Renault Master/MA/FM</t>
  </si>
  <si>
    <t>VF1MA000X69698263</t>
  </si>
  <si>
    <t>6FPP2CMJ1PSA78199</t>
  </si>
  <si>
    <t>Autoutilitara N3</t>
  </si>
  <si>
    <t>Iveco Eurocargo/ML180E25/TL0856A009</t>
  </si>
  <si>
    <t>ZCFA1TJ0302526793</t>
  </si>
  <si>
    <t>MM 07YMX</t>
  </si>
  <si>
    <t>Taf 69077</t>
  </si>
  <si>
    <t>UX9TF80CA9GRE0060</t>
  </si>
  <si>
    <t>MM07YNC</t>
  </si>
  <si>
    <t>Renault Kangoo Van/RFK/RFA</t>
  </si>
  <si>
    <t>VF1RFK00171463639</t>
  </si>
  <si>
    <t>VOLKSWAGEN 3C/MIDFPI /PASSAT</t>
  </si>
  <si>
    <t>WVWZZZ3CZAE169126</t>
  </si>
  <si>
    <t>WVWZZZ3CZAE178526</t>
  </si>
  <si>
    <t>VOLKSWAGEN 7HC/MIDFTI / KOMBI</t>
  </si>
  <si>
    <t>WV2ZZZ7HZBH008779</t>
  </si>
  <si>
    <t>WV2ZZZ7HZBH011487</t>
  </si>
  <si>
    <t>WV2ZZZ7HZBH008988</t>
  </si>
  <si>
    <t>Autovehicul special M1 G</t>
  </si>
  <si>
    <t>VSKJVWR51U0342022</t>
  </si>
  <si>
    <t>DACIA-OKURA DTG/HDTGAC/HDTGACN DUSTER 1.5 DCI</t>
  </si>
  <si>
    <t>UU1HSDACN48914988</t>
  </si>
  <si>
    <t>Autoturism M1 G</t>
  </si>
  <si>
    <t>DACIA SD/HSDAD/HSDADG DUSTER</t>
  </si>
  <si>
    <t>UU1HSDADG50243279</t>
  </si>
  <si>
    <t>DACIA OKURA DTG/HDTGAC/HDTGACN DUSTER 1.5 DCI</t>
  </si>
  <si>
    <t>UU1HSDACN49716146</t>
  </si>
  <si>
    <t>Autoturism M1 G CONFORM</t>
  </si>
  <si>
    <t>UU1HSDADG50965129</t>
  </si>
  <si>
    <t>UU1HSDADG50965312</t>
  </si>
  <si>
    <t>UU1HSDADG50965317</t>
  </si>
  <si>
    <t>DACIA SR/DHD4/AB6BE00M0000 DUSTER</t>
  </si>
  <si>
    <t>VF1HJD40660504755</t>
  </si>
  <si>
    <t>VF1HJD40160504758</t>
  </si>
  <si>
    <t>DACIA SRA/HD4/AD6DA1KMR DUSTER</t>
  </si>
  <si>
    <t>VF1HJD40X66039779</t>
  </si>
  <si>
    <t>VF1HJD40X66039927</t>
  </si>
  <si>
    <t>6FPPXXMJ2PNT08271</t>
  </si>
  <si>
    <t>FORD 2AB/YN2RFPEX RANGER</t>
  </si>
  <si>
    <t>6FPF2CMX6FSM72809</t>
  </si>
  <si>
    <t>Autovehicul special N1 G</t>
  </si>
  <si>
    <t>MITSUBISHI KA0T/KB122/MCT022/L200</t>
  </si>
  <si>
    <t>MMCJNKB40BD001407</t>
  </si>
  <si>
    <t>6FPPXXMJ2PNT08282</t>
  </si>
  <si>
    <t>FORD 2AB/YN2X4P/50EEASY2D RANGER</t>
  </si>
  <si>
    <t>6FPPXXMJ2PNT08269</t>
  </si>
  <si>
    <t>FORD 2AB/YN2XFPVX RANGER</t>
  </si>
  <si>
    <t>6FPP2CMJ1PSA78204</t>
  </si>
  <si>
    <t>IVECCO PA/W40V/W40VC MAS001/ MASSIF</t>
  </si>
  <si>
    <t>UA2PAW40V0C100788</t>
  </si>
  <si>
    <t>DACIA SRA/HD4/AD6DB22MR DUSTER</t>
  </si>
  <si>
    <t>VF1HJD40269753789</t>
  </si>
  <si>
    <t>POLARIS TP05/SE/SEA SPORTSMAN 570 (EPS)</t>
  </si>
  <si>
    <t>TAPSEE577SJ112564</t>
  </si>
  <si>
    <t>DACIA SD/4SDAA/4SDAA4 LOGAN</t>
  </si>
  <si>
    <t>UU14SDAA449856743</t>
  </si>
  <si>
    <t>UU14SDAA451051546</t>
  </si>
  <si>
    <t>VOLKSWAGEN CS/ACDLAC TAIGO</t>
  </si>
  <si>
    <t>WVGZZZCS0RY025490</t>
  </si>
  <si>
    <t>DACIA DJFA/PG4/MW6WB22S DUSTER</t>
  </si>
  <si>
    <t>UU1DJF01773951765</t>
  </si>
  <si>
    <t>Remorca O2</t>
  </si>
  <si>
    <t>WESTERN SA/11/ST1500 UNICHASSIS</t>
  </si>
  <si>
    <t>SEWSA210SJBS06241</t>
  </si>
  <si>
    <t>TEMARED 1/01/HGV</t>
  </si>
  <si>
    <t>SWH1P18000H340749</t>
  </si>
  <si>
    <t>FORD 2AP/YN2X4P/50EEASY2D/RANGER</t>
  </si>
  <si>
    <t>NISSAN R51/C/C02/BDAPF8/PATHFINDER</t>
  </si>
  <si>
    <t>FORD  2AB/YN2X4P 50EEASY2D RANGER</t>
  </si>
  <si>
    <t>6FPPXXMJ2PNJ10636</t>
  </si>
  <si>
    <t>6FPPXXMJ2PNT08279</t>
  </si>
  <si>
    <t>FORD  2AB/YN2RFPEX  RANGER</t>
  </si>
  <si>
    <t>6FPF2CMX4FSU70007</t>
  </si>
  <si>
    <t>6FPF2CMX3FSU71925</t>
  </si>
  <si>
    <t>FORD  2AB/YN2XFPVX RANGER</t>
  </si>
  <si>
    <t>6FPP2CMJ0PSA78209</t>
  </si>
  <si>
    <t xml:space="preserve">  VOLKSWAGEN 7HC/MIDFTI KOMBI </t>
  </si>
  <si>
    <t>WV2ZZZ7HZBH010461</t>
  </si>
  <si>
    <t>WV2ZZZ7HZBH008274</t>
  </si>
  <si>
    <t>WV2ZZZ7HZBH010054</t>
  </si>
  <si>
    <t>WV2ZZZ7HZBH008853</t>
  </si>
  <si>
    <t>MITSUBISHI KA0T/KB122 MCT022/L200</t>
  </si>
  <si>
    <t>MMCJNKB40BD001782</t>
  </si>
  <si>
    <t>MMCJNKB40BD001731</t>
  </si>
  <si>
    <t>MMCJNKB40BD001791</t>
  </si>
  <si>
    <t>DACIA SD/HSDAD/HSDADG</t>
  </si>
  <si>
    <t>UU1HSDADG50220783</t>
  </si>
  <si>
    <t>DACIA SR/DHD4/AD6DA190M000 DUSTER</t>
  </si>
  <si>
    <t>VF1HJD40564284923</t>
  </si>
  <si>
    <t>DACIA /HD4 / AD6DA1KMR DUSTER</t>
  </si>
  <si>
    <t>VF1HJD40866039702</t>
  </si>
  <si>
    <t>VF1HJD40X66039748</t>
  </si>
  <si>
    <t>VF1HJD40666039861</t>
  </si>
  <si>
    <t>VF1HJD40166039721</t>
  </si>
  <si>
    <t>VF1HJD40266039694</t>
  </si>
  <si>
    <t>VF1HJD40X66039961</t>
  </si>
  <si>
    <t>DACIA DJFA/ PG4/ MW6WB22S</t>
  </si>
  <si>
    <t>UU1DJF01X73951808</t>
  </si>
  <si>
    <t>DACIA SD/4SDAA/4SDAA4 / LOGAN</t>
  </si>
  <si>
    <t>UU14SDAA451056142</t>
  </si>
  <si>
    <t xml:space="preserve"> VOLKSWAGEN CS/ ACDLAC TAIGO</t>
  </si>
  <si>
    <t>WVGZZZCS0RY025604</t>
  </si>
  <si>
    <t>POLARIS TP05/SE/SEA SPORTSMAN570 (EPS)</t>
  </si>
  <si>
    <t>TAPSEE578SJ111858</t>
  </si>
  <si>
    <t>TREMARED 1/01/HGV</t>
  </si>
  <si>
    <t>SWH1P18000H340747</t>
  </si>
  <si>
    <t xml:space="preserve"> VOLKSWAGEN 3C/MIDFPI PASSAT</t>
  </si>
  <si>
    <t>WVWZZZ3CZAE178576</t>
  </si>
  <si>
    <t>WVWZZZ3CZAE178565</t>
  </si>
  <si>
    <t>WVWZZZ3CZAE166649</t>
  </si>
  <si>
    <t>VF1HJD40166039752</t>
  </si>
  <si>
    <t>Dacia SRA/HD4/AD6DA1KMR
Duster</t>
  </si>
  <si>
    <t>VF1HJD40166039878</t>
  </si>
  <si>
    <t>VF1HJD40366039753</t>
  </si>
  <si>
    <t>VF1HJD40266039761</t>
  </si>
  <si>
    <t>Dacia SRA/HD4/AD6DA1KM
Duster</t>
  </si>
  <si>
    <t>VF1HJD40864739439</t>
  </si>
  <si>
    <t>Dacia SD/HSDAD/HSDADG
DUSTER</t>
  </si>
  <si>
    <t>UU1HSDADG50220707</t>
  </si>
  <si>
    <t>UU1HSDADG50966949</t>
  </si>
  <si>
    <t>UU1HSDADG50964806</t>
  </si>
  <si>
    <t>Autovehicul special 
M1G</t>
  </si>
  <si>
    <t>Dacia-Okura DTG/HDTGAC/HDTGACN
DUSTER</t>
  </si>
  <si>
    <t>UU1HSDACN49715074</t>
  </si>
  <si>
    <t>Dacia SR/DHD4 Duster</t>
  </si>
  <si>
    <t>VF1HJD40259867838</t>
  </si>
  <si>
    <t>Dacia DJFA/PG4/MW6WB22S
Duster</t>
  </si>
  <si>
    <t>Dacia SD/LSDAB Logan</t>
  </si>
  <si>
    <t>UU1LSDABH35851799</t>
  </si>
  <si>
    <t>Dacia SD/	4SDAA/4SDAA4
Logan</t>
  </si>
  <si>
    <t>UU14SDAA450191044</t>
  </si>
  <si>
    <t>UU14SDAA451051449</t>
  </si>
  <si>
    <t>Mitsubishi KAOT/KB122/MCT022
L200</t>
  </si>
  <si>
    <t>MMCJNKB40BD001785</t>
  </si>
  <si>
    <t>Autovehicul special 
M1</t>
  </si>
  <si>
    <t>Mercedez-benz 639/ZK3AM/
3E6C2AIC&amp;IF8I VITO 115</t>
  </si>
  <si>
    <t>WDF63970313440317</t>
  </si>
  <si>
    <t>Microbuz M1</t>
  </si>
  <si>
    <t>Volkswagen 7HC/MIDFT1
KOMBI</t>
  </si>
  <si>
    <t>WV2ZZZ7HZBH008322</t>
  </si>
  <si>
    <t>Volkswagen 3C/MIDFP1
Passat</t>
  </si>
  <si>
    <t>WVWZZZ3CZAE163932</t>
  </si>
  <si>
    <t>WVWZZZ3CZAE178779</t>
  </si>
  <si>
    <t>Volkswagen CS/ACDLAC 
Taigo</t>
  </si>
  <si>
    <t>WVGZZZCS6RY025803</t>
  </si>
  <si>
    <t>Autovehicul special 
N1</t>
  </si>
  <si>
    <t>Ford FCD/SCORPIO 
Transit</t>
  </si>
  <si>
    <t>WF0EXXTTRELL24800</t>
  </si>
  <si>
    <t>Autoutilitara M1G</t>
  </si>
  <si>
    <t>Ford YN2X4P/50EEASY2D
Ranger</t>
  </si>
  <si>
    <t>6FPPXXMJ2PNT06065</t>
  </si>
  <si>
    <t>Ford  2AB/YN2RFPEX
Ranger</t>
  </si>
  <si>
    <t>6FPF2CMX1FSU71924</t>
  </si>
  <si>
    <t>6FPF2CMX4FSM72808</t>
  </si>
  <si>
    <t>Ford 2AB/YN2XFPVX
Ranger</t>
  </si>
  <si>
    <t>6FPP2CMJ3PSA78205</t>
  </si>
  <si>
    <t>6FPP2CMJ3PSG88761</t>
  </si>
  <si>
    <t>Dinli AS/A9/CXC&amp;IAT1
Centhor 700</t>
  </si>
  <si>
    <t>RFWASA9C0BT003744</t>
  </si>
  <si>
    <t>TAPSEE575SJ111980</t>
  </si>
  <si>
    <t>Western SA/11/ST1500
UNICHASSIS</t>
  </si>
  <si>
    <t>SEWSA210SJBS06256</t>
  </si>
  <si>
    <t>UU1HSDAGN48914989</t>
  </si>
  <si>
    <t>AUDI B8/ MIDFA1/A4</t>
  </si>
  <si>
    <t>WAUZZZ8K0AN064533</t>
  </si>
  <si>
    <t>WVWZZZ3CZAE144788</t>
  </si>
  <si>
    <t>WVWZZZ3CZAE143897</t>
  </si>
  <si>
    <t>WVWZZZ3CZAE144305</t>
  </si>
  <si>
    <t>WVWZZZ3CZAE143771</t>
  </si>
  <si>
    <t>WVWZZZ3CZAE144331</t>
  </si>
  <si>
    <t>WVWZZZ3CZAE143432</t>
  </si>
  <si>
    <t>WVWZZZ3CZAE153116</t>
  </si>
  <si>
    <t xml:space="preserve">WVWZZZ3CZAE159844	</t>
  </si>
  <si>
    <t>Autotursim M1</t>
  </si>
  <si>
    <t>CS/ACDLAC/VOLKSWAGEN/TAIGO</t>
  </si>
  <si>
    <t>WVGZZZCSZPY058343</t>
  </si>
  <si>
    <t>WVGZZZCS9RY025410</t>
  </si>
  <si>
    <t>SD/4SDAA/4SDAA4/DACIA/LOGAN</t>
  </si>
  <si>
    <t>UU14SDAA448667259</t>
  </si>
  <si>
    <t>UU14SDAA449635668</t>
  </si>
  <si>
    <t>UU14SDAA451051569</t>
  </si>
  <si>
    <t>SDB/04ES/DACIA/LOGAN</t>
  </si>
  <si>
    <t>UU1L5220266042665</t>
  </si>
  <si>
    <t>SD/HSDAR/HSDARN/DUSTER</t>
  </si>
  <si>
    <t>UU1HSDARN47286712</t>
  </si>
  <si>
    <t>UU1HSDACN48914994</t>
  </si>
  <si>
    <t>SD/HSDAD/HSDADC/DUSTER</t>
  </si>
  <si>
    <t>UU1HSDADG50243278</t>
  </si>
  <si>
    <t>SR/DHD4/DACIA/DUSTER</t>
  </si>
  <si>
    <t>VF1HJD40X60976120</t>
  </si>
  <si>
    <t>Autotursim M1G</t>
  </si>
  <si>
    <t>SRA/HD4/DACIA/DUSTER</t>
  </si>
  <si>
    <t>VF1HJD40164739508</t>
  </si>
  <si>
    <t>VF1HJD40266039940</t>
  </si>
  <si>
    <t>VF1HJD40X66039720</t>
  </si>
  <si>
    <t>DJFA/PG4/DACIA/DUSTER</t>
  </si>
  <si>
    <t>UU1DJF01273951804</t>
  </si>
  <si>
    <t>VF1HJD40360504759</t>
  </si>
  <si>
    <t>WV2ZZZ7HZAH264370</t>
  </si>
  <si>
    <t>WV2ZZZ7HZAH262554</t>
  </si>
  <si>
    <t>639/ZK3AM/3E62A1/VITO 115 CDI 4X4</t>
  </si>
  <si>
    <t>WDF63970383441254</t>
  </si>
  <si>
    <t xml:space="preserve">	WDF63970313447372</t>
  </si>
  <si>
    <t>639/ZK3AM/3E6C2A1/VITO 115 CDI 4X4</t>
  </si>
  <si>
    <t>WDF63970313455606</t>
  </si>
  <si>
    <t>Microbuz</t>
  </si>
  <si>
    <t>904/6KA/413 CDI</t>
  </si>
  <si>
    <t>WDB9046631R297127</t>
  </si>
  <si>
    <t>Vehicul incomplet N2</t>
  </si>
  <si>
    <t>906KA35/LMA4/388N/Sprinter 315 CDI</t>
  </si>
  <si>
    <t>WDB9066351S316174</t>
  </si>
  <si>
    <t>R51/C/CO2/BDAPF8/Pathfinder</t>
  </si>
  <si>
    <t>VSKJVWR51U0342412</t>
  </si>
  <si>
    <t>VSKJVWR51U0341877</t>
  </si>
  <si>
    <t>2AB/YN2X4P/Ford Ranger</t>
  </si>
  <si>
    <t>6FPPXXMJ2PNT04252</t>
  </si>
  <si>
    <t>FAB6/PHFA2B/Transit</t>
  </si>
  <si>
    <t>WFOXXXTTFX8B70751</t>
  </si>
  <si>
    <t>PA/W40V/W40VC/MAS001/MASSIF</t>
  </si>
  <si>
    <t>UA2PAW40V0C100488</t>
  </si>
  <si>
    <t>YS2K4X20001862096</t>
  </si>
  <si>
    <t>P3 PROXIMA 2008/ PROXIMA 95</t>
  </si>
  <si>
    <t>000P3F4J42LL01017</t>
  </si>
  <si>
    <t>MM 07 YMW</t>
  </si>
  <si>
    <t>KA0T/KB122/MCT022 L200</t>
  </si>
  <si>
    <t>MMCJNKB40BD001321</t>
  </si>
  <si>
    <t>Autoutilitara</t>
  </si>
  <si>
    <t>Y/CBPFC/Citroen Jumper</t>
  </si>
  <si>
    <t>VF7YCBPFCNG010167</t>
  </si>
  <si>
    <t>B2S/14/3500GT/Syriusz</t>
  </si>
  <si>
    <t>SZ9B2S000NSBG1386</t>
  </si>
  <si>
    <t>SA/11/ST1500/Western</t>
  </si>
  <si>
    <t xml:space="preserve">SEWSA210SJBS06260	</t>
  </si>
  <si>
    <t>2AB/YN2RFPEX/RANGER</t>
  </si>
  <si>
    <t>6FPF2CMX9FSU67796</t>
  </si>
  <si>
    <t>6FPF2CMX2FSU70006</t>
  </si>
  <si>
    <t>YN2X4P/50EEASY2D/RANGER</t>
  </si>
  <si>
    <t>6FPPXXMJ2PNT06068</t>
  </si>
  <si>
    <t>6FPPXXMJ2PNT06070</t>
  </si>
  <si>
    <t>VF1HJD40766039805</t>
  </si>
  <si>
    <t>LA/S4AA2F/ Discovery 4</t>
  </si>
  <si>
    <t>SALLAAA18AA548740</t>
  </si>
  <si>
    <t>WVWZZZ3CZAE178672</t>
  </si>
  <si>
    <t>FCD/SCORPIO/TRANSIT</t>
  </si>
  <si>
    <t>WF0EXXTTREMR80013</t>
  </si>
  <si>
    <t>WV2ZZZ7HZAH267522</t>
  </si>
  <si>
    <t>WV2ZZZ7HZAH261348</t>
  </si>
  <si>
    <t>WV2ZZZ7HZBH006172</t>
  </si>
  <si>
    <t>MMCJNKB40BD001312</t>
  </si>
  <si>
    <t>SR/DHD4/DUSTER</t>
  </si>
  <si>
    <t>VF1HJD40560164952</t>
  </si>
  <si>
    <t>VF1HJD40359867847</t>
  </si>
  <si>
    <t>VF1HJD40566039785</t>
  </si>
  <si>
    <t>VF1HJD40766039836</t>
  </si>
  <si>
    <t>SRA/HD4/AD6DB22MR/DUSTER</t>
  </si>
  <si>
    <t>VF1HJD40569753964</t>
  </si>
  <si>
    <t>VF1HJD40669753973</t>
  </si>
  <si>
    <t>VW/CS/ACDLAC/FM5FM5DF0094BIA1AI0/TAIGO</t>
  </si>
  <si>
    <t>WVGZZZCS1RY025661</t>
  </si>
  <si>
    <t>DJFA/PG4/MW6WB22S/DACIA DUSTER</t>
  </si>
  <si>
    <t>UU1DJF01473951772</t>
  </si>
  <si>
    <t>VF1HJD40060982279</t>
  </si>
  <si>
    <t>VF1HJD40166039847</t>
  </si>
  <si>
    <t>VF1HJD40264739436</t>
  </si>
  <si>
    <t>UU1HSDADG50243276</t>
  </si>
  <si>
    <t>WVWZZZ3CZAE141957</t>
  </si>
  <si>
    <t>WVWZZZ3CZAE142174</t>
  </si>
  <si>
    <t>WVWZZZ3CZAE153707</t>
  </si>
  <si>
    <t>WVWZZZ3CZAE149547</t>
  </si>
  <si>
    <t>WVWZZZ3CZAE153757</t>
  </si>
  <si>
    <t>WVWZZZ3CZAE169116</t>
  </si>
  <si>
    <t>WVWZZZ3CZAE149592</t>
  </si>
  <si>
    <t>WV2ZZZ7HZAH267446</t>
  </si>
  <si>
    <t>DTG/HDTGAC/HDTGACN/DUSTER 1,5 dCi</t>
  </si>
  <si>
    <t>UU1HSDACN48914982</t>
  </si>
  <si>
    <t>UU1HSDACN48914990</t>
  </si>
  <si>
    <t>UU1HSDACN49240947</t>
  </si>
  <si>
    <t>UU1HSDADG50220638</t>
  </si>
  <si>
    <t>UU1HSDADG50964440</t>
  </si>
  <si>
    <t>VF1HJD40964739482</t>
  </si>
  <si>
    <t>UU14SDAA451049948</t>
  </si>
  <si>
    <t>UU14SDAA451058470</t>
  </si>
  <si>
    <t>UU14SDAA449066460</t>
  </si>
  <si>
    <t>TAPSEE572SJ111984</t>
  </si>
  <si>
    <t>AS/A9/CX/C&amp;IAT1/Centhor 700</t>
  </si>
  <si>
    <t>RFWASA9C9BT003726</t>
  </si>
  <si>
    <t>2 AB/YN2RFPEX/FORD RANGER</t>
  </si>
  <si>
    <t>6FPF2CMX2FSU65999</t>
  </si>
  <si>
    <t>6FPF2CMX0FSU67797</t>
  </si>
  <si>
    <t>TAPSEE576SJ111857</t>
  </si>
  <si>
    <t>UU1DJF01973951735</t>
  </si>
  <si>
    <t>JL/JM9R/MW6WC24A29BB/RENAULT TRAFIC</t>
  </si>
  <si>
    <t>VF1JL000573734569</t>
  </si>
  <si>
    <t>WVGZZZCS4RY025959</t>
  </si>
  <si>
    <t>VF1HJD40569753978</t>
  </si>
  <si>
    <t>6FPPXXMJ2PNT04248</t>
  </si>
  <si>
    <t>6FPPXXMJ2PNT08270</t>
  </si>
  <si>
    <t>VF1HJD40966039692</t>
  </si>
  <si>
    <t>VF1HJD40366039817</t>
  </si>
  <si>
    <t>VF1HJD40866039781</t>
  </si>
  <si>
    <t>WF0EXXTTRELR06044</t>
  </si>
  <si>
    <t>WF0EXXTTRELR06037</t>
  </si>
  <si>
    <t>VF1HJD40X64739488</t>
  </si>
  <si>
    <t>VF1HJD40564739463</t>
  </si>
  <si>
    <t>VF1HJD40560982276</t>
  </si>
  <si>
    <t>UU14SDAA448667353</t>
  </si>
  <si>
    <t>R51/C/CO2/BDAPF8/PATHFINDER</t>
  </si>
  <si>
    <t>VSKJVWR51U0340764</t>
  </si>
  <si>
    <t>M/M475CO/Arma Trac 804</t>
  </si>
  <si>
    <t>M475C0S0073340000</t>
  </si>
  <si>
    <t>55.5</t>
  </si>
  <si>
    <t>MMCJNKB40BD001790</t>
  </si>
  <si>
    <t>MMCJNKB40BD001783</t>
  </si>
  <si>
    <t>SALLAAA18AA548432</t>
  </si>
  <si>
    <t>WVWZZZ3CZAE163254</t>
  </si>
  <si>
    <t>WV2ZZZ7HZAH263614</t>
  </si>
  <si>
    <t>WV2ZZZ7HZAH264438</t>
  </si>
  <si>
    <t>WVWZZZ3CZAE148721</t>
  </si>
  <si>
    <t>WVWZZZ3CZAE147693</t>
  </si>
  <si>
    <t>WVWZZZ3CZAE144207</t>
  </si>
  <si>
    <t>WVWZZZ3CZAE144476</t>
  </si>
  <si>
    <t>Autospeciala N1G</t>
  </si>
  <si>
    <t>WV1ZZZ70Z3H081527</t>
  </si>
  <si>
    <t>6FPPXXMJ2PNT06061</t>
  </si>
  <si>
    <t>6FPPXXMJ2PNT08272</t>
  </si>
  <si>
    <t>6FPPXXMJ2PNJ10628</t>
  </si>
  <si>
    <t>6FPF2CMX6FSU70008</t>
  </si>
  <si>
    <t>6FPP2CMJ6PSA78201</t>
  </si>
  <si>
    <t>WVWZZZ3CZAE144393</t>
  </si>
  <si>
    <t>WVWZZZ3CZAE142611</t>
  </si>
  <si>
    <t>WV2ZZZ7HZAH263704</t>
  </si>
  <si>
    <t>WV2ZZZ7HZAH264726</t>
  </si>
  <si>
    <t>MMCJNKB40BD000903</t>
  </si>
  <si>
    <t>UU1HSDADG50220690</t>
  </si>
  <si>
    <t>UU1HSDACN49679728</t>
  </si>
  <si>
    <t>UU1HSDADG50965858</t>
  </si>
  <si>
    <t>VF1HJD40160504761</t>
  </si>
  <si>
    <t>VF1HJD40460164957</t>
  </si>
  <si>
    <t>VF1HJD40660976163</t>
  </si>
  <si>
    <t>VF1HJD40761321956</t>
  </si>
  <si>
    <t>VF1HJD40466039812</t>
  </si>
  <si>
    <t>VF1HJD40666039875</t>
  </si>
  <si>
    <t>VF1HJD40466039860</t>
  </si>
  <si>
    <t>VF1HJD40566039947</t>
  </si>
  <si>
    <t>VF1HJD40966039823</t>
  </si>
  <si>
    <t>VF1HJD40566039866</t>
  </si>
  <si>
    <t>VF1HJD40669753956</t>
  </si>
  <si>
    <t>UU14SDAA448667277</t>
  </si>
  <si>
    <t>UU14SDAA451054706</t>
  </si>
  <si>
    <t>RFWASA9C7BT003644</t>
  </si>
  <si>
    <t>RFWASA9C0BT003629</t>
  </si>
  <si>
    <t>TAPSEE579SJ112565</t>
  </si>
  <si>
    <t>WVGZZZCS7RY006404</t>
  </si>
  <si>
    <t>UA2PAW40V0C100590</t>
  </si>
  <si>
    <t>UA2PAW40V0C100820</t>
  </si>
  <si>
    <t>REMORCA O2</t>
  </si>
  <si>
    <t>SEWSA210SJBS06261</t>
  </si>
  <si>
    <t>REMORCA O1</t>
  </si>
  <si>
    <t>UUPRPP33A0S002290</t>
  </si>
  <si>
    <t>WVWZZZ3CZAE142070</t>
  </si>
  <si>
    <t>WVWZZZ3CZAE144877</t>
  </si>
  <si>
    <t>WVWZZZ3CZAE144201</t>
  </si>
  <si>
    <t>WVWZZZ3CZAE141793</t>
  </si>
  <si>
    <t>WVWZZZ3CZAE143809</t>
  </si>
  <si>
    <t>WV2ZZZ7HZAH261408</t>
  </si>
  <si>
    <t>WV2ZZZ7HZAH261492</t>
  </si>
  <si>
    <t>WV2ZZZ7HZAH261665</t>
  </si>
  <si>
    <t>7HC/MIDFT1/VW KOMBI</t>
  </si>
  <si>
    <t>WV2ZZZ7HZBH009270</t>
  </si>
  <si>
    <t>LA/S4AA2F/B5C1/DISCOVERY 4/LAND ROVER</t>
  </si>
  <si>
    <t>SALLAAA18AA548431</t>
  </si>
  <si>
    <t>MMCJNKB40BD001408</t>
  </si>
  <si>
    <t>MMCJNKB40BD001787</t>
  </si>
  <si>
    <t>VSKJVWR51U0339702</t>
  </si>
  <si>
    <t>SD/HSDAC/HSDACN/DUSTER</t>
  </si>
  <si>
    <t>UU1HSDACN48954027</t>
  </si>
  <si>
    <t>UU1HSDADG50243274</t>
  </si>
  <si>
    <t>UU1HSDADG50220635</t>
  </si>
  <si>
    <t>SD/4SDAA/4SDAAA4/LOGAN</t>
  </si>
  <si>
    <t>UU14SDAA449837989</t>
  </si>
  <si>
    <t>UU14SDAA451049947</t>
  </si>
  <si>
    <t>SD/HSDJ9/HSDJ9G/DUSTER</t>
  </si>
  <si>
    <t>UU1HSDJ9G58856035</t>
  </si>
  <si>
    <t>VF1HJD40560504777</t>
  </si>
  <si>
    <t>VF1HJD40960150598</t>
  </si>
  <si>
    <t>VF1HJD40560982259</t>
  </si>
  <si>
    <t>VF1HJD40660976146</t>
  </si>
  <si>
    <t>VF1HJD40760976124</t>
  </si>
  <si>
    <t>SRA/HD4/AD6DA19M/DUSTER</t>
  </si>
  <si>
    <t>VF1HJD40663940827</t>
  </si>
  <si>
    <t>906BA35/4x4/LMM22350F/MED6DVA3/SPRINTER</t>
  </si>
  <si>
    <t>WDB9066331P357403</t>
  </si>
  <si>
    <t>VF1HJD40864739490</t>
  </si>
  <si>
    <t>VF1HJD40764739478</t>
  </si>
  <si>
    <t>VF1HJD40764739481</t>
  </si>
  <si>
    <t>VF1HJD40064739516</t>
  </si>
  <si>
    <t>WF0EXXTTRELR06051</t>
  </si>
  <si>
    <t>VF1HJD40766039688</t>
  </si>
  <si>
    <t>VF1HJD40066039905</t>
  </si>
  <si>
    <t>VF1HJD40466039857</t>
  </si>
  <si>
    <t>VF1HJD40566039818</t>
  </si>
  <si>
    <t>UU1L5220466042702</t>
  </si>
  <si>
    <t>WF0EXXTTRELL24796</t>
  </si>
  <si>
    <t>FCD/STX017/FORD TRANSIT</t>
  </si>
  <si>
    <t>WF0EXXTTRELS01289</t>
  </si>
  <si>
    <t>VF1HJD40669753794</t>
  </si>
  <si>
    <t>CS/ACDLAC/FM5FM5DF0094BIA1AI0/TAIGO</t>
  </si>
  <si>
    <t xml:space="preserve"> WVGZZZCSXRY025450</t>
  </si>
  <si>
    <t>WVGZZZCS8RY005942</t>
  </si>
  <si>
    <t>JL/JM9R/MW6WC24A29BB/TRAFIC</t>
  </si>
  <si>
    <t>VF1JL000273734903</t>
  </si>
  <si>
    <t>TAPSEE57XSJ111862</t>
  </si>
  <si>
    <t>CITROEN/V/L/EHTM-12F2BE/JUMPY</t>
  </si>
  <si>
    <t>VF7VLEHT6R7876007</t>
  </si>
  <si>
    <t>FORD/2AB/YN2RFPEX/ 05UB30N0DBDR4B/RANGER</t>
  </si>
  <si>
    <t xml:space="preserve"> 6FPF2CMX9FSU65997</t>
  </si>
  <si>
    <t xml:space="preserve"> 6FPF2CMX0FSU65998</t>
  </si>
  <si>
    <t xml:space="preserve"> 6FPP2CMJ5PSA78206</t>
  </si>
  <si>
    <t>6FPP2CMJ5PSG88672</t>
  </si>
  <si>
    <t>6FPP2CMJ9PSU12640</t>
  </si>
  <si>
    <t>MERCEDEZ/639/ZK3AM/3E6C2A1/C&amp;IF81/VITO 15CDI 4X4</t>
  </si>
  <si>
    <t xml:space="preserve"> WDF63970313456574</t>
  </si>
  <si>
    <t>OPEL/A-H/BE11/ASTRA</t>
  </si>
  <si>
    <t>W0L0AHL4858089065</t>
  </si>
  <si>
    <t>WVWZZZ3CZAE144136</t>
  </si>
  <si>
    <t>AUTOVEHICUL SPECIAL N1</t>
  </si>
  <si>
    <t>VOLKSWAGEN/CS/ACDLAC/FM5FM5DF0094BIA1AI0/TAIGO</t>
  </si>
  <si>
    <t>WVGZZZCS3RY025256</t>
  </si>
  <si>
    <t>Volkswagen6R/ABCJZC/FMSFM5T106N2VR27MM61/POLO</t>
  </si>
  <si>
    <t>EGR 3500/REMA</t>
  </si>
  <si>
    <t>VF1HJD40465880809</t>
  </si>
  <si>
    <t>VF1HJD40565880804</t>
  </si>
  <si>
    <t>VF1HJD40066039743</t>
  </si>
  <si>
    <t>VF1HJD40066039807</t>
  </si>
  <si>
    <t>UU14SDAA451058471</t>
  </si>
  <si>
    <t>UU1HSDACN49710785</t>
  </si>
  <si>
    <t>VF1HJD40X64739491</t>
  </si>
  <si>
    <t>WVWZZZ3CZAE142031</t>
  </si>
  <si>
    <t>WV2ZZZ7HZBH008220</t>
  </si>
  <si>
    <t>WVWZZZ3CZAE142721</t>
  </si>
  <si>
    <t>WVWZZZ3CZAE149251</t>
  </si>
  <si>
    <t>WVWZZZ3CZAE153819</t>
  </si>
  <si>
    <t>WVWZZZ3CZAE152378</t>
  </si>
  <si>
    <t>WG/2E8A/GRAND CHEROKEE/JEEP</t>
  </si>
  <si>
    <t>Autotilitara N1G</t>
  </si>
  <si>
    <t>Autotilitara N1</t>
  </si>
  <si>
    <t>WF0XXXTTFX8B70715</t>
  </si>
  <si>
    <t>VEHICUL INCOMPLET N2</t>
  </si>
  <si>
    <t>DACIA SR/DHD4/AD6DA190M000/DUSTER</t>
  </si>
  <si>
    <t xml:space="preserve">DACIA/SD/HSDJ9/HSDJ9G/DUSTER </t>
  </si>
  <si>
    <t>SKODA/5J/ABCHZBX01/NFM5FM5DF002N617/FABIA</t>
  </si>
  <si>
    <t xml:space="preserve">DACIA/DJFA/PH2/N44WB23G/DUSTER </t>
  </si>
  <si>
    <t xml:space="preserve">MITSUBISHI/KAOT/KB122/MCT022/L200 </t>
  </si>
  <si>
    <t xml:space="preserve">DACIA/SRA/HD4/AD6DA1KMR/DUSTER </t>
  </si>
  <si>
    <t xml:space="preserve">DACIA/SDB/04ES/AC5DA1AM5/LOGAN </t>
  </si>
  <si>
    <t xml:space="preserve">NISSAN/R51/C/CO2/BDAPF8/PATHFINDER </t>
  </si>
  <si>
    <t xml:space="preserve">DACIA/SD/4SDAA/4SDAA4/LOGAN </t>
  </si>
  <si>
    <t xml:space="preserve">DACIA/SD/HSDC5/HSDC5G/DUSTER </t>
  </si>
  <si>
    <t xml:space="preserve">MERCEDES/639/ZK3AM//3E6C2AIC&amp;IF8I/ VITO </t>
  </si>
  <si>
    <t>DACIA SD/HSDAC/HSDACN/DUSTER</t>
  </si>
  <si>
    <t xml:space="preserve">DACIA/SD/HSDA/HSDARN/DUSTER </t>
  </si>
  <si>
    <t xml:space="preserve">DACIA/SR/DHD4/AD6DA190M000/ DUSTER </t>
  </si>
  <si>
    <t xml:space="preserve">DACIA/SDB/04ES/AC5DA1AM5/ LOGAN </t>
  </si>
  <si>
    <t xml:space="preserve">VOLKWAGEN/CS/ACDLAC/FM5FM5DF0094BIA1AI0/ TAIGO </t>
  </si>
  <si>
    <t>FORD/FAC/BKFA1EBX/TRANSIT CUSTOM</t>
  </si>
  <si>
    <t>WV1ZZZ70Z3H053668</t>
  </si>
  <si>
    <t>MERCEDES-BENZ/906BA35/4X4/LMM22350F/MED6DVA3/SPRINTER</t>
  </si>
  <si>
    <t>CVADRICICLU</t>
  </si>
  <si>
    <t>VOLKSWAGEN/7HC/MIDFT1/KOMBI</t>
  </si>
  <si>
    <t>MITSUBISHI/KA0T/KB122/MCT022/L200</t>
  </si>
  <si>
    <t>FM5FM5DF0094BIA1AI0/TAIGO</t>
  </si>
  <si>
    <t>DACIA/SRA/HD4/AD6DA1KMG/DUSTER</t>
  </si>
  <si>
    <t>DACIA/SRAHD4AD6DB22MR/DUSTER</t>
  </si>
  <si>
    <t>VF1HJD40669753813</t>
  </si>
  <si>
    <t>LA/S4AA2F/ DISCOVERY 4</t>
  </si>
  <si>
    <t>SALLAAA18AA548577</t>
  </si>
  <si>
    <t>7HC/MIDFT1/ KOMBI</t>
  </si>
  <si>
    <t>WV2ZZZ7HYBH008730</t>
  </si>
  <si>
    <t>3C/MIDFP1/ PASSAT</t>
  </si>
  <si>
    <t>WVWZZZ3CZAE142202</t>
  </si>
  <si>
    <t>2AB/ YN2RFPEX/ RANGER</t>
  </si>
  <si>
    <t>6FPF2CMX0FSM72806</t>
  </si>
  <si>
    <t>WV2ZZZ7HZBH007590</t>
  </si>
  <si>
    <t>CS/ACDLAC/ TAIGO</t>
  </si>
  <si>
    <t>WVGZZZCS2RY006388</t>
  </si>
  <si>
    <t xml:space="preserve">FCD/ SCORPIO TRANSIT </t>
  </si>
  <si>
    <t>WF0EXXTTRELR06049</t>
  </si>
  <si>
    <t>SD/4SDAA/4SDAA4/ LOGAN</t>
  </si>
  <si>
    <t>UU14SDAA448667372</t>
  </si>
  <si>
    <t>SRA/ HD4/ AD6DA1KMR/ DUSTER</t>
  </si>
  <si>
    <t>VF1HJD40X66039863</t>
  </si>
  <si>
    <t>VF1HJD40366039901</t>
  </si>
  <si>
    <t>R51/C/C02/BDAPF8/ PATHFINDER</t>
  </si>
  <si>
    <t>VSKJVWR51U0339998</t>
  </si>
  <si>
    <t>SR/DHD4\AB6BE00M0000/ DUSTER</t>
  </si>
  <si>
    <t>VF1HJD40860504823</t>
  </si>
  <si>
    <t>SD/HSDAD/HSDADG/ DUSTER</t>
  </si>
  <si>
    <t>UU1HSDADG50220634</t>
  </si>
  <si>
    <t xml:space="preserve">SRA/HD4/AD6DA1KM/ DUSTER </t>
  </si>
  <si>
    <t>VF1HJD40964739448</t>
  </si>
  <si>
    <t>VF1HJD40166039749</t>
  </si>
  <si>
    <t>VF1HJD40966039837</t>
  </si>
  <si>
    <t>VF1HJD40666039696</t>
  </si>
  <si>
    <t>SRA/ HD4/ AD6DA19M/ DUSTER</t>
  </si>
  <si>
    <t>VF1HJD40X63940815</t>
  </si>
  <si>
    <t>KA0T/KB122  MCT022/L200</t>
  </si>
  <si>
    <t>MMCJNKB40BD001784</t>
  </si>
  <si>
    <t>MMCJNKB40BD001733</t>
  </si>
  <si>
    <t>LA/S4AA2F DISCOVERY 4</t>
  </si>
  <si>
    <t>SALLAAA18AA548831</t>
  </si>
  <si>
    <t>B8/MIDFA1/ A4</t>
  </si>
  <si>
    <t>WAUZZZ8K0AN068436</t>
  </si>
  <si>
    <t>UU14SDAA451051022</t>
  </si>
  <si>
    <t xml:space="preserve">3C/MIDFP1/ PASSAT </t>
  </si>
  <si>
    <t>WVWZZZ3CZAE169475</t>
  </si>
  <si>
    <t>WVWZZZ3CZAE149232</t>
  </si>
  <si>
    <t>SRA/ HD4/ AD6DA1KM/ DUSTER</t>
  </si>
  <si>
    <t>VF1HJD40264739503</t>
  </si>
  <si>
    <t>AUTOTURISM M1G CONFORM</t>
  </si>
  <si>
    <t>UU1HSDADG50965850</t>
  </si>
  <si>
    <t>CS/ ACDLAC/ TAIGO</t>
  </si>
  <si>
    <t>WVGZZZCS4RY025752</t>
  </si>
  <si>
    <t>JL/ JM9R/ TRAFIC</t>
  </si>
  <si>
    <t>VF1JL000473734904</t>
  </si>
  <si>
    <t>VF1HJD40459867839</t>
  </si>
  <si>
    <t>2AB/SCC037/ RANGER</t>
  </si>
  <si>
    <t>6FPPXXMJ2PNP59376</t>
  </si>
  <si>
    <t>6FPF2CMX2FSM72810</t>
  </si>
  <si>
    <t>V/ L/ EHTM-12F2BE/ JUMPY</t>
  </si>
  <si>
    <t>VF7VLEHT7R7875450</t>
  </si>
  <si>
    <t>2AB/ YN2X4P/ 50EEASY2D/ RANGER</t>
  </si>
  <si>
    <t>6FPPXXMJ2PNT08278</t>
  </si>
  <si>
    <t>2AB/YN2XFPVX/ FORD</t>
  </si>
  <si>
    <t>6FPP2CMJ2PSG88676</t>
  </si>
  <si>
    <t>FORD/2AB/YN2RFPEX/05UB30N0DBDR4B/RANGER</t>
  </si>
  <si>
    <t>DACIA/DTG/HDTGAC/HDTGACN/DUSTER 1.5 dCi</t>
  </si>
  <si>
    <t>DACIA/SR/DHD4/AB6DE00M0000/DUSTER</t>
  </si>
  <si>
    <t>DACIA/SD/4SDAA/4SDAA4/LOGANLOGAN</t>
  </si>
  <si>
    <t>MOTOCICLU L7E Cvadriciclu special</t>
  </si>
  <si>
    <t>VOLSWAGEN/CS/ACDLAC/FM5FM5DF0094BIA1AI0/TAIGO</t>
  </si>
  <si>
    <t>RPP/A/BH/REP0</t>
  </si>
  <si>
    <t>MOTOCICLU/DINLI/AS/A9/CX/C&amp;IATI/CENTHOR 700</t>
  </si>
  <si>
    <t>3JB3RA589TJ000057</t>
  </si>
  <si>
    <t>3JB3RA585TJ000055</t>
  </si>
  <si>
    <t>3JB3RA583TJ000054</t>
  </si>
  <si>
    <t>3JB3RA587TJ000218</t>
  </si>
  <si>
    <t>3JB3RA589TJ000222</t>
  </si>
  <si>
    <t>3JB3RA584TJ000192</t>
  </si>
  <si>
    <t>3JB3RA586TJ000193</t>
  </si>
  <si>
    <t>3JB3RA580TJ000223</t>
  </si>
  <si>
    <t>BRP/3/5/R8/CAN AM</t>
  </si>
  <si>
    <t>RFWASA9C4BT003679</t>
  </si>
  <si>
    <t>MOTOCICLU/DINLI/AS/A9/CX/C&amp;IAT1/CENTHOR 700</t>
  </si>
  <si>
    <t>RFWASA9CXBT003735</t>
  </si>
  <si>
    <t>RFWASA9C7BT003739</t>
  </si>
  <si>
    <t>RFWASA9C6BT003716</t>
  </si>
  <si>
    <t>RFWASA9C5BT003741</t>
  </si>
  <si>
    <t>RFWASA9C2BT003731</t>
  </si>
  <si>
    <t>RFWASA9C7BT003689</t>
  </si>
  <si>
    <t>RFWASA9C1BT003672</t>
  </si>
  <si>
    <t>SALLAAA18AA548582</t>
  </si>
  <si>
    <t>Autospeciala M1</t>
  </si>
  <si>
    <t>TVUR 20/TERRANO</t>
  </si>
  <si>
    <t>VSKTVUR20U0576365</t>
  </si>
  <si>
    <t>WVWZZZ3CZAE144369</t>
  </si>
  <si>
    <t>WVWZZZ3CZAE153414</t>
  </si>
  <si>
    <t>UA2PAW40V0C100580</t>
  </si>
  <si>
    <t>VSKJVWR51U0341057</t>
  </si>
  <si>
    <t>VSKJVWR51U0341951</t>
  </si>
  <si>
    <t>VSKJVWR51U0340303</t>
  </si>
  <si>
    <t>UU1HSDACN48914987</t>
  </si>
  <si>
    <t>UU14SDAA448926007</t>
  </si>
  <si>
    <t>UUIHSDADG50242659</t>
  </si>
  <si>
    <t>UU14SDAA449069264</t>
  </si>
  <si>
    <t>UU1HSDJ9G58856036</t>
  </si>
  <si>
    <t>VF1HJD40360504762</t>
  </si>
  <si>
    <t>VF1HJD40860976133</t>
  </si>
  <si>
    <t>Remorca O4</t>
  </si>
  <si>
    <t>HTD30/HUMBAUR</t>
  </si>
  <si>
    <t>WHD308525M1063898</t>
  </si>
  <si>
    <t>PRC3C/AFIE15/D WIDE/RENAULT</t>
  </si>
  <si>
    <t>VF620M162NB002310</t>
  </si>
  <si>
    <t>Categorii autovehicule</t>
  </si>
  <si>
    <t>Cant minimă</t>
  </si>
  <si>
    <t>Cant maximă</t>
  </si>
  <si>
    <t>Valoare minima estimata</t>
  </si>
  <si>
    <t>Valoare maxima estimată</t>
  </si>
  <si>
    <t>Autovehicule destinate transportului de calatori</t>
  </si>
  <si>
    <t>51-75 KW</t>
  </si>
  <si>
    <t>76-100KW</t>
  </si>
  <si>
    <t>101-125KW</t>
  </si>
  <si>
    <t>126-150KW</t>
  </si>
  <si>
    <t>151-200KW</t>
  </si>
  <si>
    <t>Autovehicule destinate trasportului de calatori cu peste 9 locuri</t>
  </si>
  <si>
    <t>&lt;=40 locuri</t>
  </si>
  <si>
    <t>&gt;40 locuri</t>
  </si>
  <si>
    <t>ATV-uri</t>
  </si>
  <si>
    <t>&gt;50cmc</t>
  </si>
  <si>
    <t>Tractoare rutiere</t>
  </si>
  <si>
    <t>&gt;45 CP</t>
  </si>
  <si>
    <t>Autovehicule pentru transportul bunurilor</t>
  </si>
  <si>
    <t>&lt;3500</t>
  </si>
  <si>
    <t>3500-15999</t>
  </si>
  <si>
    <t>16000-21000</t>
  </si>
  <si>
    <t>&gt;=21000</t>
  </si>
  <si>
    <t>Remorci si semiremorci</t>
  </si>
  <si>
    <t>&lt;=3500kg</t>
  </si>
  <si>
    <t>TOTAL</t>
  </si>
  <si>
    <t>ATV</t>
  </si>
  <si>
    <t>Autovehicule 51-75kW</t>
  </si>
  <si>
    <t>Autovehicule 76-100kW</t>
  </si>
  <si>
    <t>Autovehicule 101-125kW</t>
  </si>
  <si>
    <t>Autovehicule 126-150kW</t>
  </si>
  <si>
    <t>Autovehicule 151-200kW</t>
  </si>
  <si>
    <t>Autovehicule &lt;40 locuri</t>
  </si>
  <si>
    <t>Autovehicule &gt;40 locuri</t>
  </si>
  <si>
    <t>Autovehicule &lt;3500KG</t>
  </si>
  <si>
    <t>Autovehicule intre 3500-15999KG</t>
  </si>
  <si>
    <t>Autoutilitare intre 16000-21000KG</t>
  </si>
  <si>
    <t>Autoutilitare &gt;=21000</t>
  </si>
  <si>
    <t>Tractoare</t>
  </si>
  <si>
    <t>Remorci</t>
  </si>
  <si>
    <t>Nota estimativa pentru achizitia de servicii aferente asigurarilor de raspundere civila pentru autovehicule          2026-2027</t>
  </si>
  <si>
    <t>Capacitate cilindrica                CM</t>
  </si>
  <si>
    <t>Centralizator pe serii sasiu</t>
  </si>
  <si>
    <t>Volkswagen6R/ABCJZC/FMSFM5T106N2VR27MM61 /POLO</t>
  </si>
  <si>
    <t xml:space="preserve">VOLKWAGEN/CS/ACDLAC/FM5FM5DF0094BIA1AI0 / TAIGO </t>
  </si>
  <si>
    <t>SKODA/5J/ABCHZBX01/NFM5FM5DF002N617 /FABIA</t>
  </si>
  <si>
    <t>MERCEDES BENZ/906KA35/ LMA41388N/LAC2EXA3/SPRINTER 315 CDI</t>
  </si>
  <si>
    <t>MERCEDES BENZ /906KA35/LMA41388N/LAC2EXA3/SPRINTER 315 CDI</t>
  </si>
  <si>
    <t>6FPP2CMJ5PSA78206</t>
  </si>
  <si>
    <t>6FPF2CMX9FSU65997</t>
  </si>
  <si>
    <t>6FPF2CMX0FSU65998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</si>
</sst>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 Narrow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color rgb="FF333333"/>
      <name val="Arial Narrow"/>
      <family val="2"/>
    </font>
    <font>
      <b/>
      <sz val="11"/>
      <color theme="0"/>
      <name val="Arial Narrow"/>
      <family val="2"/>
    </font>
    <font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66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wrapText="1"/>
    </xf>
    <xf numFmtId="4" fontId="9" fillId="3" borderId="0" xfId="0" applyNumberFormat="1" applyFont="1" applyFill="1" applyAlignment="1">
      <alignment horizontal="right" vertical="center"/>
    </xf>
    <xf numFmtId="0" fontId="7" fillId="3" borderId="0" xfId="0" applyFont="1" applyFill="1"/>
    <xf numFmtId="0" fontId="7" fillId="3" borderId="0" xfId="0" applyFont="1" applyFill="1" applyAlignment="1">
      <alignment horizontal="left" vertical="center"/>
    </xf>
    <xf numFmtId="0" fontId="10" fillId="3" borderId="1" xfId="0" applyFont="1" applyFill="1" applyBorder="1"/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4" fontId="10" fillId="0" borderId="1" xfId="0" applyNumberFormat="1" applyFont="1" applyBorder="1"/>
    <xf numFmtId="0" fontId="10" fillId="0" borderId="1" xfId="0" applyFont="1" applyBorder="1"/>
    <xf numFmtId="0" fontId="12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 vertical="center"/>
    </xf>
    <xf numFmtId="14" fontId="7" fillId="3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top"/>
    </xf>
    <xf numFmtId="0" fontId="7" fillId="0" borderId="0" xfId="0" applyFont="1" applyFill="1"/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5" borderId="1" xfId="0" applyFont="1" applyFill="1" applyBorder="1"/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center"/>
    </xf>
    <xf numFmtId="4" fontId="13" fillId="3" borderId="1" xfId="0" applyNumberFormat="1" applyFont="1" applyFill="1" applyBorder="1" applyAlignment="1">
      <alignment horizontal="center" vertical="center"/>
    </xf>
    <xf numFmtId="4" fontId="16" fillId="3" borderId="0" xfId="0" applyNumberFormat="1" applyFont="1" applyFill="1" applyAlignment="1">
      <alignment horizontal="right"/>
    </xf>
    <xf numFmtId="0" fontId="7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617F-4FDA-418F-B137-4FB958B80A57}">
  <sheetPr>
    <pageSetUpPr fitToPage="1"/>
  </sheetPr>
  <dimension ref="A5:G24"/>
  <sheetViews>
    <sheetView workbookViewId="0">
      <selection activeCell="F12" sqref="F12"/>
    </sheetView>
  </sheetViews>
  <sheetFormatPr defaultColWidth="13.28515625" defaultRowHeight="15.75" x14ac:dyDescent="0.25"/>
  <cols>
    <col min="1" max="1" width="13.28515625" style="22"/>
    <col min="2" max="2" width="18.5703125" style="22" customWidth="1"/>
    <col min="3" max="16384" width="13.28515625" style="22"/>
  </cols>
  <sheetData>
    <row r="5" spans="1:7" x14ac:dyDescent="0.25">
      <c r="A5" s="10"/>
      <c r="B5" s="3"/>
      <c r="C5" s="3"/>
      <c r="D5" s="3"/>
      <c r="E5" s="3"/>
      <c r="F5" s="3"/>
      <c r="G5" s="3"/>
    </row>
    <row r="6" spans="1:7" ht="32.25" customHeight="1" x14ac:dyDescent="0.25">
      <c r="A6" s="163" t="s">
        <v>1005</v>
      </c>
      <c r="B6" s="163"/>
      <c r="C6" s="163"/>
      <c r="D6" s="163"/>
      <c r="E6" s="163"/>
      <c r="F6" s="163"/>
      <c r="G6" s="163"/>
    </row>
    <row r="7" spans="1:7" x14ac:dyDescent="0.25">
      <c r="A7" s="164" t="s">
        <v>0</v>
      </c>
      <c r="B7" s="165" t="s">
        <v>965</v>
      </c>
      <c r="C7" s="165"/>
      <c r="D7" s="165" t="s">
        <v>966</v>
      </c>
      <c r="E7" s="165" t="s">
        <v>967</v>
      </c>
      <c r="F7" s="165" t="s">
        <v>968</v>
      </c>
      <c r="G7" s="165" t="s">
        <v>969</v>
      </c>
    </row>
    <row r="8" spans="1:7" x14ac:dyDescent="0.25">
      <c r="A8" s="164"/>
      <c r="B8" s="165"/>
      <c r="C8" s="165"/>
      <c r="D8" s="165"/>
      <c r="E8" s="165"/>
      <c r="F8" s="165"/>
      <c r="G8" s="165"/>
    </row>
    <row r="9" spans="1:7" x14ac:dyDescent="0.25">
      <c r="A9" s="164"/>
      <c r="B9" s="165"/>
      <c r="C9" s="165"/>
      <c r="D9" s="165"/>
      <c r="E9" s="165"/>
      <c r="F9" s="165"/>
      <c r="G9" s="165"/>
    </row>
    <row r="10" spans="1:7" x14ac:dyDescent="0.25">
      <c r="A10" s="153">
        <v>1</v>
      </c>
      <c r="B10" s="154" t="s">
        <v>979</v>
      </c>
      <c r="C10" s="154" t="s">
        <v>980</v>
      </c>
      <c r="D10" s="37">
        <v>18</v>
      </c>
      <c r="E10" s="37">
        <f>ATV!A33</f>
        <v>30</v>
      </c>
      <c r="F10" s="155">
        <f>D10*ATV!L4</f>
        <v>0</v>
      </c>
      <c r="G10" s="155">
        <f>ATV!L34</f>
        <v>0</v>
      </c>
    </row>
    <row r="11" spans="1:7" x14ac:dyDescent="0.25">
      <c r="A11" s="153">
        <v>2</v>
      </c>
      <c r="B11" s="161" t="s">
        <v>970</v>
      </c>
      <c r="C11" s="154" t="s">
        <v>971</v>
      </c>
      <c r="D11" s="37">
        <v>72</v>
      </c>
      <c r="E11" s="37">
        <f>'51-75kw'!A90</f>
        <v>87</v>
      </c>
      <c r="F11" s="155">
        <f>D11*'51-75kw'!L4</f>
        <v>0</v>
      </c>
      <c r="G11" s="155">
        <f>'51-75kw'!L91</f>
        <v>0</v>
      </c>
    </row>
    <row r="12" spans="1:7" x14ac:dyDescent="0.25">
      <c r="A12" s="153">
        <v>3</v>
      </c>
      <c r="B12" s="161"/>
      <c r="C12" s="154" t="s">
        <v>972</v>
      </c>
      <c r="D12" s="37">
        <v>170</v>
      </c>
      <c r="E12" s="37">
        <f>'76-100kw'!A209</f>
        <v>205</v>
      </c>
      <c r="F12" s="155">
        <f>D12*'76-100kw'!L5</f>
        <v>0</v>
      </c>
      <c r="G12" s="155">
        <f>'76-100kw'!L210</f>
        <v>0</v>
      </c>
    </row>
    <row r="13" spans="1:7" x14ac:dyDescent="0.25">
      <c r="A13" s="153">
        <v>4</v>
      </c>
      <c r="B13" s="161"/>
      <c r="C13" s="154" t="s">
        <v>973</v>
      </c>
      <c r="D13" s="37">
        <v>83</v>
      </c>
      <c r="E13" s="37">
        <f>'101-125kw'!A137</f>
        <v>133</v>
      </c>
      <c r="F13" s="155">
        <f>D13*'101-125kw'!L5</f>
        <v>0</v>
      </c>
      <c r="G13" s="155">
        <f>'101-125kw'!L138</f>
        <v>0</v>
      </c>
    </row>
    <row r="14" spans="1:7" x14ac:dyDescent="0.25">
      <c r="A14" s="153">
        <v>5</v>
      </c>
      <c r="B14" s="161"/>
      <c r="C14" s="154" t="s">
        <v>974</v>
      </c>
      <c r="D14" s="37">
        <v>13</v>
      </c>
      <c r="E14" s="37">
        <f>'126-150kw'!A27</f>
        <v>23</v>
      </c>
      <c r="F14" s="155">
        <f>D14*'126-150kw'!L5</f>
        <v>0</v>
      </c>
      <c r="G14" s="155">
        <f>'126-150kw'!L28</f>
        <v>0</v>
      </c>
    </row>
    <row r="15" spans="1:7" x14ac:dyDescent="0.25">
      <c r="A15" s="153">
        <v>6</v>
      </c>
      <c r="B15" s="161"/>
      <c r="C15" s="154" t="s">
        <v>975</v>
      </c>
      <c r="D15" s="37">
        <v>5</v>
      </c>
      <c r="E15" s="37">
        <f>'151-200kw'!A12</f>
        <v>8</v>
      </c>
      <c r="F15" s="155">
        <f>D15*'151-200kw'!L5</f>
        <v>0</v>
      </c>
      <c r="G15" s="155">
        <f>'151-200kw'!L13</f>
        <v>0</v>
      </c>
    </row>
    <row r="16" spans="1:7" x14ac:dyDescent="0.25">
      <c r="A16" s="153">
        <v>7</v>
      </c>
      <c r="B16" s="161" t="s">
        <v>976</v>
      </c>
      <c r="C16" s="154" t="s">
        <v>977</v>
      </c>
      <c r="D16" s="37">
        <v>2</v>
      </c>
      <c r="E16" s="37">
        <f>'&lt;40LOCURI'!A7</f>
        <v>4</v>
      </c>
      <c r="F16" s="155">
        <f>D16*'&lt;40LOCURI'!L4</f>
        <v>0</v>
      </c>
      <c r="G16" s="155">
        <f>'&lt;40LOCURI'!L8</f>
        <v>0</v>
      </c>
    </row>
    <row r="17" spans="1:7" ht="30.75" customHeight="1" x14ac:dyDescent="0.25">
      <c r="A17" s="153">
        <v>8</v>
      </c>
      <c r="B17" s="161"/>
      <c r="C17" s="156" t="s">
        <v>978</v>
      </c>
      <c r="D17" s="37">
        <v>1</v>
      </c>
      <c r="E17" s="37">
        <f>'&gt;40LOCURI'!A8</f>
        <v>3</v>
      </c>
      <c r="F17" s="155">
        <f>G17/3</f>
        <v>0</v>
      </c>
      <c r="G17" s="155">
        <f>'&gt;40LOCURI'!L9</f>
        <v>0</v>
      </c>
    </row>
    <row r="18" spans="1:7" x14ac:dyDescent="0.25">
      <c r="A18" s="153">
        <v>9</v>
      </c>
      <c r="B18" s="161" t="s">
        <v>983</v>
      </c>
      <c r="C18" s="154" t="s">
        <v>984</v>
      </c>
      <c r="D18" s="37">
        <v>35</v>
      </c>
      <c r="E18" s="37">
        <f>'&lt;3500'!A84</f>
        <v>79</v>
      </c>
      <c r="F18" s="155">
        <f>G18/E18*D18</f>
        <v>0</v>
      </c>
      <c r="G18" s="155">
        <f>'&lt;3500'!L85</f>
        <v>0</v>
      </c>
    </row>
    <row r="19" spans="1:7" x14ac:dyDescent="0.25">
      <c r="A19" s="153">
        <v>10</v>
      </c>
      <c r="B19" s="161"/>
      <c r="C19" s="154" t="s">
        <v>985</v>
      </c>
      <c r="D19" s="37">
        <v>10</v>
      </c>
      <c r="E19" s="37">
        <f>'3500-15999'!A25</f>
        <v>21</v>
      </c>
      <c r="F19" s="155">
        <f>G19/E19*D19</f>
        <v>0</v>
      </c>
      <c r="G19" s="155">
        <f>'3500-15999'!L26</f>
        <v>0</v>
      </c>
    </row>
    <row r="20" spans="1:7" x14ac:dyDescent="0.25">
      <c r="A20" s="153">
        <v>11</v>
      </c>
      <c r="B20" s="161"/>
      <c r="C20" s="154" t="s">
        <v>986</v>
      </c>
      <c r="D20" s="37">
        <v>1</v>
      </c>
      <c r="E20" s="37">
        <v>1</v>
      </c>
      <c r="F20" s="155">
        <f t="shared" ref="F20:F23" si="0">G20/E20*D20</f>
        <v>0</v>
      </c>
      <c r="G20" s="155">
        <f>'16000-21000'!L6</f>
        <v>0</v>
      </c>
    </row>
    <row r="21" spans="1:7" x14ac:dyDescent="0.25">
      <c r="A21" s="153">
        <v>12</v>
      </c>
      <c r="B21" s="161"/>
      <c r="C21" s="157" t="s">
        <v>987</v>
      </c>
      <c r="D21" s="157">
        <v>1</v>
      </c>
      <c r="E21" s="157">
        <v>1</v>
      </c>
      <c r="F21" s="155">
        <f t="shared" si="0"/>
        <v>0</v>
      </c>
      <c r="G21" s="11">
        <f>'&gt;=21000'!L6</f>
        <v>0</v>
      </c>
    </row>
    <row r="22" spans="1:7" x14ac:dyDescent="0.25">
      <c r="A22" s="153">
        <v>13</v>
      </c>
      <c r="B22" s="154" t="s">
        <v>981</v>
      </c>
      <c r="C22" s="154" t="s">
        <v>982</v>
      </c>
      <c r="D22" s="37">
        <v>3</v>
      </c>
      <c r="E22" s="37">
        <v>6</v>
      </c>
      <c r="F22" s="155">
        <f t="shared" si="0"/>
        <v>0</v>
      </c>
      <c r="G22" s="155">
        <f>TRACTOARE!L11</f>
        <v>0</v>
      </c>
    </row>
    <row r="23" spans="1:7" ht="31.5" x14ac:dyDescent="0.25">
      <c r="A23" s="153">
        <v>14</v>
      </c>
      <c r="B23" s="154" t="s">
        <v>988</v>
      </c>
      <c r="C23" s="157" t="s">
        <v>989</v>
      </c>
      <c r="D23" s="157">
        <v>3</v>
      </c>
      <c r="E23" s="157">
        <v>13</v>
      </c>
      <c r="F23" s="155">
        <f t="shared" si="0"/>
        <v>0</v>
      </c>
      <c r="G23" s="11">
        <f>REMORCI!L19</f>
        <v>0</v>
      </c>
    </row>
    <row r="24" spans="1:7" x14ac:dyDescent="0.25">
      <c r="A24" s="162" t="s">
        <v>990</v>
      </c>
      <c r="B24" s="162"/>
      <c r="C24" s="162"/>
      <c r="D24" s="36">
        <f>SUM(D10:D23)</f>
        <v>417</v>
      </c>
      <c r="E24" s="36">
        <f>SUM(E10:E23)</f>
        <v>614</v>
      </c>
      <c r="F24" s="36">
        <f>SUM(F10:F23)</f>
        <v>0</v>
      </c>
      <c r="G24" s="11">
        <f>SUM(G10:G23)</f>
        <v>0</v>
      </c>
    </row>
  </sheetData>
  <mergeCells count="12">
    <mergeCell ref="B11:B15"/>
    <mergeCell ref="B16:B17"/>
    <mergeCell ref="B18:B21"/>
    <mergeCell ref="A24:C24"/>
    <mergeCell ref="A6:G6"/>
    <mergeCell ref="A7:A9"/>
    <mergeCell ref="B7:B9"/>
    <mergeCell ref="C7:C9"/>
    <mergeCell ref="D7:D9"/>
    <mergeCell ref="E7:E9"/>
    <mergeCell ref="F7:F9"/>
    <mergeCell ref="G7:G9"/>
  </mergeCells>
  <conditionalFormatting sqref="D21:E23 G21:G23 D24:G24">
    <cfRule type="cellIs" dxfId="245" priority="1" stopIfTrue="1" operator="equal">
      <formula>34539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3E7C-C744-46ED-B9F1-F45003A04A6C}">
  <dimension ref="A4:L9"/>
  <sheetViews>
    <sheetView workbookViewId="0">
      <selection activeCell="C7" sqref="C7"/>
    </sheetView>
  </sheetViews>
  <sheetFormatPr defaultRowHeight="16.5" x14ac:dyDescent="0.3"/>
  <cols>
    <col min="1" max="1" width="7.140625" style="21" bestFit="1" customWidth="1"/>
    <col min="2" max="2" width="13.42578125" style="21" customWidth="1"/>
    <col min="3" max="3" width="38.42578125" style="21" customWidth="1"/>
    <col min="4" max="4" width="26.140625" style="21" customWidth="1"/>
    <col min="5" max="5" width="8.5703125" style="21" bestFit="1" customWidth="1"/>
    <col min="6" max="6" width="8.7109375" style="21" bestFit="1" customWidth="1"/>
    <col min="7" max="7" width="9.28515625" style="21" bestFit="1" customWidth="1"/>
    <col min="8" max="8" width="6.85546875" style="21" bestFit="1" customWidth="1"/>
    <col min="9" max="9" width="6.42578125" style="21" bestFit="1" customWidth="1"/>
    <col min="10" max="11" width="12.7109375" style="21" bestFit="1" customWidth="1"/>
    <col min="12" max="12" width="7.85546875" style="21" bestFit="1" customWidth="1"/>
    <col min="13" max="16384" width="9.140625" style="21"/>
  </cols>
  <sheetData>
    <row r="4" spans="1:12" x14ac:dyDescent="0.3">
      <c r="A4" s="170" t="s">
        <v>998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</row>
    <row r="5" spans="1:12" ht="66" x14ac:dyDescent="0.3">
      <c r="A5" s="42" t="s">
        <v>0</v>
      </c>
      <c r="B5" s="42" t="s">
        <v>1</v>
      </c>
      <c r="C5" s="43" t="s">
        <v>2</v>
      </c>
      <c r="D5" s="43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42" t="s">
        <v>9</v>
      </c>
      <c r="K5" s="42" t="s">
        <v>10</v>
      </c>
      <c r="L5" s="42" t="s">
        <v>70</v>
      </c>
    </row>
    <row r="6" spans="1:12" x14ac:dyDescent="0.3">
      <c r="A6" s="44">
        <v>1</v>
      </c>
      <c r="B6" s="53" t="s">
        <v>47</v>
      </c>
      <c r="C6" s="56" t="s">
        <v>48</v>
      </c>
      <c r="D6" s="44" t="s">
        <v>49</v>
      </c>
      <c r="E6" s="44">
        <v>33854</v>
      </c>
      <c r="F6" s="44">
        <v>19100</v>
      </c>
      <c r="G6" s="44">
        <v>11705</v>
      </c>
      <c r="H6" s="44">
        <v>250</v>
      </c>
      <c r="I6" s="44">
        <v>46</v>
      </c>
      <c r="J6" s="49">
        <v>46152</v>
      </c>
      <c r="K6" s="49">
        <v>46516</v>
      </c>
      <c r="L6" s="44"/>
    </row>
    <row r="7" spans="1:12" ht="17.25" customHeight="1" x14ac:dyDescent="0.3">
      <c r="A7" s="44">
        <v>2</v>
      </c>
      <c r="B7" s="53" t="s">
        <v>357</v>
      </c>
      <c r="C7" s="56" t="s">
        <v>358</v>
      </c>
      <c r="D7" s="44" t="s">
        <v>359</v>
      </c>
      <c r="E7" s="44">
        <v>33853</v>
      </c>
      <c r="F7" s="44">
        <v>19100</v>
      </c>
      <c r="G7" s="44">
        <v>11705</v>
      </c>
      <c r="H7" s="44">
        <v>250</v>
      </c>
      <c r="I7" s="44">
        <v>46</v>
      </c>
      <c r="J7" s="49">
        <v>46152</v>
      </c>
      <c r="K7" s="49">
        <v>46516</v>
      </c>
      <c r="L7" s="44"/>
    </row>
    <row r="8" spans="1:12" ht="18" customHeight="1" x14ac:dyDescent="0.3">
      <c r="A8" s="44">
        <v>3</v>
      </c>
      <c r="B8" s="44" t="s">
        <v>357</v>
      </c>
      <c r="C8" s="50" t="s">
        <v>48</v>
      </c>
      <c r="D8" s="44" t="s">
        <v>603</v>
      </c>
      <c r="E8" s="44">
        <v>33852</v>
      </c>
      <c r="F8" s="44">
        <v>19100</v>
      </c>
      <c r="G8" s="44">
        <v>11705</v>
      </c>
      <c r="H8" s="44">
        <v>250</v>
      </c>
      <c r="I8" s="44">
        <v>46</v>
      </c>
      <c r="J8" s="49">
        <v>46152</v>
      </c>
      <c r="K8" s="49">
        <v>46516</v>
      </c>
      <c r="L8" s="44"/>
    </row>
    <row r="9" spans="1:12" x14ac:dyDescent="0.3">
      <c r="A9" s="173" t="s">
        <v>990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38">
        <f>SUM(L6:L8)</f>
        <v>0</v>
      </c>
    </row>
  </sheetData>
  <mergeCells count="2">
    <mergeCell ref="A9:K9"/>
    <mergeCell ref="A4:L4"/>
  </mergeCells>
  <conditionalFormatting sqref="A6:A8">
    <cfRule type="cellIs" dxfId="33" priority="4" stopIfTrue="1" operator="equal">
      <formula>21769.5</formula>
    </cfRule>
  </conditionalFormatting>
  <conditionalFormatting sqref="B6:C8 F6:I8">
    <cfRule type="cellIs" dxfId="32" priority="2" stopIfTrue="1" operator="equal">
      <formula>34539</formula>
    </cfRule>
  </conditionalFormatting>
  <conditionalFormatting sqref="K6:K8">
    <cfRule type="cellIs" dxfId="31" priority="1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141E-0CEF-42AC-990F-07CF979A015A}">
  <dimension ref="A4:L85"/>
  <sheetViews>
    <sheetView topLeftCell="A58" workbookViewId="0">
      <selection activeCell="C66" sqref="C66"/>
    </sheetView>
  </sheetViews>
  <sheetFormatPr defaultRowHeight="16.5" x14ac:dyDescent="0.3"/>
  <cols>
    <col min="1" max="1" width="4" style="21" bestFit="1" customWidth="1"/>
    <col min="2" max="2" width="27.140625" style="21" bestFit="1" customWidth="1"/>
    <col min="3" max="3" width="45.7109375" style="21" customWidth="1"/>
    <col min="4" max="4" width="21.42578125" style="124" bestFit="1" customWidth="1"/>
    <col min="5" max="5" width="7.28515625" style="21" customWidth="1"/>
    <col min="6" max="6" width="9.7109375" style="21" customWidth="1"/>
    <col min="7" max="7" width="10.140625" style="21" customWidth="1"/>
    <col min="8" max="8" width="7.42578125" style="21" customWidth="1"/>
    <col min="9" max="9" width="6.5703125" style="21" customWidth="1"/>
    <col min="10" max="11" width="10.140625" style="21" bestFit="1" customWidth="1"/>
    <col min="12" max="16384" width="9.140625" style="21"/>
  </cols>
  <sheetData>
    <row r="4" spans="1:12" x14ac:dyDescent="0.3">
      <c r="A4" s="170" t="s">
        <v>999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</row>
    <row r="5" spans="1:12" ht="67.5" customHeight="1" x14ac:dyDescent="0.3">
      <c r="A5" s="42" t="s">
        <v>0</v>
      </c>
      <c r="B5" s="42" t="s">
        <v>1</v>
      </c>
      <c r="C5" s="43" t="s">
        <v>2</v>
      </c>
      <c r="D5" s="12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42" t="s">
        <v>9</v>
      </c>
      <c r="K5" s="42" t="s">
        <v>10</v>
      </c>
      <c r="L5" s="42" t="s">
        <v>70</v>
      </c>
    </row>
    <row r="6" spans="1:12" x14ac:dyDescent="0.3">
      <c r="A6" s="44">
        <v>1</v>
      </c>
      <c r="B6" s="44" t="s">
        <v>827</v>
      </c>
      <c r="C6" s="50" t="s">
        <v>128</v>
      </c>
      <c r="D6" s="50" t="s">
        <v>129</v>
      </c>
      <c r="E6" s="44">
        <v>59482</v>
      </c>
      <c r="F6" s="44">
        <v>3130</v>
      </c>
      <c r="G6" s="44">
        <v>1996</v>
      </c>
      <c r="H6" s="44">
        <v>156</v>
      </c>
      <c r="I6" s="44">
        <v>5</v>
      </c>
      <c r="J6" s="49">
        <v>46330</v>
      </c>
      <c r="K6" s="49">
        <v>46694</v>
      </c>
      <c r="L6" s="44"/>
    </row>
    <row r="7" spans="1:12" x14ac:dyDescent="0.3">
      <c r="A7" s="44">
        <v>2</v>
      </c>
      <c r="B7" s="61" t="s">
        <v>11</v>
      </c>
      <c r="C7" s="62" t="s">
        <v>234</v>
      </c>
      <c r="D7" s="62" t="s">
        <v>176</v>
      </c>
      <c r="E7" s="61">
        <v>59631</v>
      </c>
      <c r="F7" s="61">
        <v>3130</v>
      </c>
      <c r="G7" s="61">
        <v>1996</v>
      </c>
      <c r="H7" s="61">
        <v>156.69999999999999</v>
      </c>
      <c r="I7" s="61">
        <v>5</v>
      </c>
      <c r="J7" s="49">
        <v>46365</v>
      </c>
      <c r="K7" s="49">
        <v>46729</v>
      </c>
      <c r="L7" s="44"/>
    </row>
    <row r="8" spans="1:12" x14ac:dyDescent="0.3">
      <c r="A8" s="44">
        <v>3</v>
      </c>
      <c r="B8" s="44" t="s">
        <v>207</v>
      </c>
      <c r="C8" s="50" t="s">
        <v>208</v>
      </c>
      <c r="D8" s="50" t="s">
        <v>209</v>
      </c>
      <c r="E8" s="44">
        <v>59586</v>
      </c>
      <c r="F8" s="44">
        <v>3130</v>
      </c>
      <c r="G8" s="44">
        <v>1996</v>
      </c>
      <c r="H8" s="44">
        <v>156.69999999999999</v>
      </c>
      <c r="I8" s="44">
        <v>5</v>
      </c>
      <c r="J8" s="49">
        <v>46397</v>
      </c>
      <c r="K8" s="49">
        <v>46761</v>
      </c>
      <c r="L8" s="44"/>
    </row>
    <row r="9" spans="1:12" x14ac:dyDescent="0.3">
      <c r="A9" s="44">
        <v>4</v>
      </c>
      <c r="B9" s="61" t="s">
        <v>11</v>
      </c>
      <c r="C9" s="62" t="s">
        <v>234</v>
      </c>
      <c r="D9" s="62" t="s">
        <v>235</v>
      </c>
      <c r="E9" s="61">
        <v>59632</v>
      </c>
      <c r="F9" s="61">
        <v>3130</v>
      </c>
      <c r="G9" s="61">
        <v>1996</v>
      </c>
      <c r="H9" s="61">
        <v>156.69999999999999</v>
      </c>
      <c r="I9" s="61">
        <v>5</v>
      </c>
      <c r="J9" s="49">
        <v>46365</v>
      </c>
      <c r="K9" s="49">
        <v>46729</v>
      </c>
      <c r="L9" s="44"/>
    </row>
    <row r="10" spans="1:12" x14ac:dyDescent="0.3">
      <c r="A10" s="44">
        <v>5</v>
      </c>
      <c r="B10" s="53" t="s">
        <v>207</v>
      </c>
      <c r="C10" s="56" t="s">
        <v>285</v>
      </c>
      <c r="D10" s="50" t="s">
        <v>286</v>
      </c>
      <c r="E10" s="44">
        <v>59630</v>
      </c>
      <c r="F10" s="44">
        <v>3130</v>
      </c>
      <c r="G10" s="44">
        <v>1996</v>
      </c>
      <c r="H10" s="44">
        <v>156.69999999999999</v>
      </c>
      <c r="I10" s="44">
        <v>5</v>
      </c>
      <c r="J10" s="49">
        <v>46365</v>
      </c>
      <c r="K10" s="49">
        <v>46729</v>
      </c>
      <c r="L10" s="44"/>
    </row>
    <row r="11" spans="1:12" x14ac:dyDescent="0.3">
      <c r="A11" s="44">
        <v>6</v>
      </c>
      <c r="B11" s="71" t="s">
        <v>63</v>
      </c>
      <c r="C11" s="72" t="s">
        <v>908</v>
      </c>
      <c r="D11" s="72" t="s">
        <v>909</v>
      </c>
      <c r="E11" s="71">
        <v>61084</v>
      </c>
      <c r="F11" s="71">
        <v>3270</v>
      </c>
      <c r="G11" s="71">
        <v>1996</v>
      </c>
      <c r="H11" s="71">
        <v>156.69999999999999</v>
      </c>
      <c r="I11" s="71">
        <v>2</v>
      </c>
      <c r="J11" s="73">
        <v>46177</v>
      </c>
      <c r="K11" s="73">
        <v>46541</v>
      </c>
      <c r="L11" s="44"/>
    </row>
    <row r="12" spans="1:12" x14ac:dyDescent="0.3">
      <c r="A12" s="44">
        <v>7</v>
      </c>
      <c r="B12" s="71" t="s">
        <v>11</v>
      </c>
      <c r="C12" s="72" t="s">
        <v>913</v>
      </c>
      <c r="D12" s="72" t="s">
        <v>914</v>
      </c>
      <c r="E12" s="71">
        <v>59628</v>
      </c>
      <c r="F12" s="71">
        <v>3130</v>
      </c>
      <c r="G12" s="71">
        <v>1996</v>
      </c>
      <c r="H12" s="71">
        <v>156.69999999999999</v>
      </c>
      <c r="I12" s="71">
        <v>5</v>
      </c>
      <c r="J12" s="73">
        <v>46365</v>
      </c>
      <c r="K12" s="73">
        <v>46729</v>
      </c>
      <c r="L12" s="44"/>
    </row>
    <row r="13" spans="1:12" x14ac:dyDescent="0.3">
      <c r="A13" s="44">
        <v>8</v>
      </c>
      <c r="B13" s="44" t="s">
        <v>207</v>
      </c>
      <c r="C13" s="50" t="s">
        <v>449</v>
      </c>
      <c r="D13" s="50" t="s">
        <v>420</v>
      </c>
      <c r="E13" s="44">
        <v>59633</v>
      </c>
      <c r="F13" s="44">
        <v>3130</v>
      </c>
      <c r="G13" s="44">
        <v>1996</v>
      </c>
      <c r="H13" s="44">
        <v>156.69999999999999</v>
      </c>
      <c r="I13" s="44">
        <v>5</v>
      </c>
      <c r="J13" s="49">
        <v>46365</v>
      </c>
      <c r="K13" s="49">
        <v>46729</v>
      </c>
      <c r="L13" s="44"/>
    </row>
    <row r="14" spans="1:12" x14ac:dyDescent="0.3">
      <c r="A14" s="44">
        <v>9</v>
      </c>
      <c r="B14" s="44" t="s">
        <v>207</v>
      </c>
      <c r="C14" s="50" t="s">
        <v>449</v>
      </c>
      <c r="D14" s="50" t="s">
        <v>426</v>
      </c>
      <c r="E14" s="44">
        <v>59484</v>
      </c>
      <c r="F14" s="44">
        <v>3130</v>
      </c>
      <c r="G14" s="44">
        <v>1996</v>
      </c>
      <c r="H14" s="44">
        <v>156.69999999999999</v>
      </c>
      <c r="I14" s="44">
        <v>5</v>
      </c>
      <c r="J14" s="49">
        <v>46330</v>
      </c>
      <c r="K14" s="49">
        <v>46694</v>
      </c>
      <c r="L14" s="44"/>
    </row>
    <row r="15" spans="1:12" x14ac:dyDescent="0.3">
      <c r="A15" s="44">
        <v>10</v>
      </c>
      <c r="B15" s="44" t="s">
        <v>207</v>
      </c>
      <c r="C15" s="50" t="s">
        <v>427</v>
      </c>
      <c r="D15" s="50" t="s">
        <v>428</v>
      </c>
      <c r="E15" s="44">
        <v>59587</v>
      </c>
      <c r="F15" s="44">
        <v>3130</v>
      </c>
      <c r="G15" s="44">
        <v>1996</v>
      </c>
      <c r="H15" s="44">
        <v>156.69999999999999</v>
      </c>
      <c r="I15" s="44">
        <v>5</v>
      </c>
      <c r="J15" s="49">
        <v>46397</v>
      </c>
      <c r="K15" s="49">
        <v>46761</v>
      </c>
      <c r="L15" s="44"/>
    </row>
    <row r="16" spans="1:12" x14ac:dyDescent="0.3">
      <c r="A16" s="44">
        <v>11</v>
      </c>
      <c r="B16" s="53" t="s">
        <v>207</v>
      </c>
      <c r="C16" s="72" t="s">
        <v>451</v>
      </c>
      <c r="D16" s="50" t="s">
        <v>452</v>
      </c>
      <c r="E16" s="44">
        <v>59629</v>
      </c>
      <c r="F16" s="44">
        <v>3130</v>
      </c>
      <c r="G16" s="44">
        <v>1996</v>
      </c>
      <c r="H16" s="44">
        <v>156.69999999999999</v>
      </c>
      <c r="I16" s="44">
        <v>5</v>
      </c>
      <c r="J16" s="49">
        <v>46365</v>
      </c>
      <c r="K16" s="49">
        <v>46729</v>
      </c>
      <c r="L16" s="44"/>
    </row>
    <row r="17" spans="1:12" x14ac:dyDescent="0.3">
      <c r="A17" s="44">
        <v>12</v>
      </c>
      <c r="B17" s="53" t="s">
        <v>207</v>
      </c>
      <c r="C17" s="72" t="s">
        <v>451</v>
      </c>
      <c r="D17" s="50" t="s">
        <v>453</v>
      </c>
      <c r="E17" s="44">
        <v>59485</v>
      </c>
      <c r="F17" s="44">
        <v>3130</v>
      </c>
      <c r="G17" s="44">
        <v>1996</v>
      </c>
      <c r="H17" s="44">
        <v>156.69999999999999</v>
      </c>
      <c r="I17" s="44">
        <v>5</v>
      </c>
      <c r="J17" s="49">
        <v>46330</v>
      </c>
      <c r="K17" s="49">
        <v>46694</v>
      </c>
      <c r="L17" s="44"/>
    </row>
    <row r="18" spans="1:12" x14ac:dyDescent="0.3">
      <c r="A18" s="44">
        <v>13</v>
      </c>
      <c r="B18" s="44" t="s">
        <v>531</v>
      </c>
      <c r="C18" s="50" t="s">
        <v>532</v>
      </c>
      <c r="D18" s="50" t="s">
        <v>533</v>
      </c>
      <c r="E18" s="44">
        <v>59483</v>
      </c>
      <c r="F18" s="44">
        <v>3130</v>
      </c>
      <c r="G18" s="44">
        <v>1996</v>
      </c>
      <c r="H18" s="44">
        <v>156.69999999999999</v>
      </c>
      <c r="I18" s="44">
        <v>5</v>
      </c>
      <c r="J18" s="49">
        <v>46330</v>
      </c>
      <c r="K18" s="49">
        <v>46694</v>
      </c>
      <c r="L18" s="44"/>
    </row>
    <row r="19" spans="1:12" x14ac:dyDescent="0.3">
      <c r="A19" s="44">
        <v>14</v>
      </c>
      <c r="B19" s="71" t="s">
        <v>207</v>
      </c>
      <c r="C19" s="72" t="s">
        <v>597</v>
      </c>
      <c r="D19" s="72" t="s">
        <v>598</v>
      </c>
      <c r="E19" s="71">
        <v>59588</v>
      </c>
      <c r="F19" s="71">
        <v>3130</v>
      </c>
      <c r="G19" s="71">
        <v>1996</v>
      </c>
      <c r="H19" s="71">
        <v>156.69999999999999</v>
      </c>
      <c r="I19" s="71">
        <v>5</v>
      </c>
      <c r="J19" s="73">
        <v>46397</v>
      </c>
      <c r="K19" s="73">
        <v>46761</v>
      </c>
      <c r="L19" s="44"/>
    </row>
    <row r="20" spans="1:12" x14ac:dyDescent="0.3">
      <c r="A20" s="44">
        <v>15</v>
      </c>
      <c r="B20" s="44" t="s">
        <v>207</v>
      </c>
      <c r="C20" s="50" t="s">
        <v>619</v>
      </c>
      <c r="D20" s="50" t="s">
        <v>620</v>
      </c>
      <c r="E20" s="44">
        <v>59486</v>
      </c>
      <c r="F20" s="44">
        <v>3130</v>
      </c>
      <c r="G20" s="44">
        <v>1996</v>
      </c>
      <c r="H20" s="44">
        <v>156.69999999999999</v>
      </c>
      <c r="I20" s="44">
        <v>5</v>
      </c>
      <c r="J20" s="49">
        <v>46330</v>
      </c>
      <c r="K20" s="49">
        <v>46694</v>
      </c>
      <c r="L20" s="44"/>
    </row>
    <row r="21" spans="1:12" x14ac:dyDescent="0.3">
      <c r="A21" s="44">
        <v>16</v>
      </c>
      <c r="B21" s="44" t="s">
        <v>207</v>
      </c>
      <c r="C21" s="50" t="s">
        <v>619</v>
      </c>
      <c r="D21" s="50" t="s">
        <v>621</v>
      </c>
      <c r="E21" s="44">
        <v>59589</v>
      </c>
      <c r="F21" s="44">
        <v>3130</v>
      </c>
      <c r="G21" s="44">
        <v>1996</v>
      </c>
      <c r="H21" s="44">
        <v>156.69999999999999</v>
      </c>
      <c r="I21" s="44">
        <v>5</v>
      </c>
      <c r="J21" s="49">
        <v>46397</v>
      </c>
      <c r="K21" s="49">
        <v>46761</v>
      </c>
      <c r="L21" s="44"/>
    </row>
    <row r="22" spans="1:12" x14ac:dyDescent="0.3">
      <c r="A22" s="44">
        <v>17</v>
      </c>
      <c r="B22" s="44" t="s">
        <v>207</v>
      </c>
      <c r="C22" s="50" t="s">
        <v>619</v>
      </c>
      <c r="D22" s="50" t="s">
        <v>678</v>
      </c>
      <c r="E22" s="44">
        <v>59627</v>
      </c>
      <c r="F22" s="44">
        <v>3130</v>
      </c>
      <c r="G22" s="44">
        <v>1996</v>
      </c>
      <c r="H22" s="44">
        <v>156.69999999999999</v>
      </c>
      <c r="I22" s="44">
        <v>5</v>
      </c>
      <c r="J22" s="49">
        <v>46365</v>
      </c>
      <c r="K22" s="49">
        <v>46729</v>
      </c>
      <c r="L22" s="44"/>
    </row>
    <row r="23" spans="1:12" x14ac:dyDescent="0.3">
      <c r="A23" s="44">
        <v>18</v>
      </c>
      <c r="B23" s="44" t="s">
        <v>207</v>
      </c>
      <c r="C23" s="50" t="s">
        <v>619</v>
      </c>
      <c r="D23" s="50" t="s">
        <v>679</v>
      </c>
      <c r="E23" s="44">
        <v>59626</v>
      </c>
      <c r="F23" s="44">
        <v>3130</v>
      </c>
      <c r="G23" s="44">
        <v>1996</v>
      </c>
      <c r="H23" s="44">
        <v>156.69999999999999</v>
      </c>
      <c r="I23" s="44">
        <v>5</v>
      </c>
      <c r="J23" s="49">
        <v>46365</v>
      </c>
      <c r="K23" s="49">
        <v>46729</v>
      </c>
      <c r="L23" s="44"/>
    </row>
    <row r="24" spans="1:12" x14ac:dyDescent="0.3">
      <c r="A24" s="44">
        <v>19</v>
      </c>
      <c r="B24" s="71" t="s">
        <v>11</v>
      </c>
      <c r="C24" s="72" t="s">
        <v>234</v>
      </c>
      <c r="D24" s="72" t="s">
        <v>706</v>
      </c>
      <c r="E24" s="71">
        <v>59487</v>
      </c>
      <c r="F24" s="71">
        <v>3130</v>
      </c>
      <c r="G24" s="71">
        <v>1996</v>
      </c>
      <c r="H24" s="71">
        <v>156.69999999999999</v>
      </c>
      <c r="I24" s="71">
        <v>5</v>
      </c>
      <c r="J24" s="73">
        <v>46330</v>
      </c>
      <c r="K24" s="73">
        <v>46694</v>
      </c>
      <c r="L24" s="44"/>
    </row>
    <row r="25" spans="1:12" x14ac:dyDescent="0.3">
      <c r="A25" s="44">
        <v>20</v>
      </c>
      <c r="B25" s="71" t="s">
        <v>11</v>
      </c>
      <c r="C25" s="72" t="s">
        <v>234</v>
      </c>
      <c r="D25" s="72" t="s">
        <v>707</v>
      </c>
      <c r="E25" s="71">
        <v>59585</v>
      </c>
      <c r="F25" s="71">
        <v>3130</v>
      </c>
      <c r="G25" s="71">
        <v>1996</v>
      </c>
      <c r="H25" s="71">
        <v>156.69999999999999</v>
      </c>
      <c r="I25" s="71">
        <v>5</v>
      </c>
      <c r="J25" s="73">
        <v>46397</v>
      </c>
      <c r="K25" s="73">
        <v>46761</v>
      </c>
      <c r="L25" s="44"/>
    </row>
    <row r="26" spans="1:12" x14ac:dyDescent="0.3">
      <c r="A26" s="44">
        <v>21</v>
      </c>
      <c r="B26" s="71" t="s">
        <v>11</v>
      </c>
      <c r="C26" s="72" t="s">
        <v>234</v>
      </c>
      <c r="D26" s="72" t="s">
        <v>708</v>
      </c>
      <c r="E26" s="71">
        <v>59625</v>
      </c>
      <c r="F26" s="71">
        <v>3130</v>
      </c>
      <c r="G26" s="71">
        <v>1996</v>
      </c>
      <c r="H26" s="71">
        <v>156.69999999999999</v>
      </c>
      <c r="I26" s="71">
        <v>5</v>
      </c>
      <c r="J26" s="73">
        <v>46365</v>
      </c>
      <c r="K26" s="73">
        <v>46729</v>
      </c>
      <c r="L26" s="44"/>
    </row>
    <row r="27" spans="1:12" x14ac:dyDescent="0.3">
      <c r="A27" s="44">
        <v>22</v>
      </c>
      <c r="B27" s="53" t="s">
        <v>296</v>
      </c>
      <c r="C27" s="67" t="s">
        <v>392</v>
      </c>
      <c r="D27" s="50" t="s">
        <v>393</v>
      </c>
      <c r="E27" s="44">
        <v>60614</v>
      </c>
      <c r="F27" s="44">
        <v>1485</v>
      </c>
      <c r="G27" s="44">
        <v>1332</v>
      </c>
      <c r="H27" s="44">
        <v>75</v>
      </c>
      <c r="I27" s="44">
        <v>2</v>
      </c>
      <c r="J27" s="49">
        <v>46414</v>
      </c>
      <c r="K27" s="49">
        <v>46778</v>
      </c>
      <c r="L27" s="44"/>
    </row>
    <row r="28" spans="1:12" x14ac:dyDescent="0.3">
      <c r="A28" s="44">
        <v>23</v>
      </c>
      <c r="B28" s="44" t="s">
        <v>704</v>
      </c>
      <c r="C28" s="50" t="s">
        <v>90</v>
      </c>
      <c r="D28" s="50" t="s">
        <v>705</v>
      </c>
      <c r="E28" s="44">
        <v>14172</v>
      </c>
      <c r="F28" s="44">
        <v>2890</v>
      </c>
      <c r="G28" s="44">
        <v>2461</v>
      </c>
      <c r="H28" s="44">
        <v>75</v>
      </c>
      <c r="I28" s="44">
        <v>4</v>
      </c>
      <c r="J28" s="49">
        <v>46152</v>
      </c>
      <c r="K28" s="49">
        <v>46516</v>
      </c>
      <c r="L28" s="44"/>
    </row>
    <row r="29" spans="1:12" x14ac:dyDescent="0.3">
      <c r="A29" s="44">
        <v>24</v>
      </c>
      <c r="B29" s="44" t="s">
        <v>828</v>
      </c>
      <c r="C29" s="50" t="s">
        <v>136</v>
      </c>
      <c r="D29" s="50" t="s">
        <v>137</v>
      </c>
      <c r="E29" s="44">
        <v>62942</v>
      </c>
      <c r="F29" s="44">
        <v>2448</v>
      </c>
      <c r="G29" s="44">
        <v>1996</v>
      </c>
      <c r="H29" s="44">
        <v>150.80000000000001</v>
      </c>
      <c r="I29" s="44">
        <v>5</v>
      </c>
      <c r="J29" s="49">
        <v>46396</v>
      </c>
      <c r="K29" s="49">
        <v>46760</v>
      </c>
      <c r="L29" s="44"/>
    </row>
    <row r="30" spans="1:12" x14ac:dyDescent="0.3">
      <c r="A30" s="44">
        <v>25</v>
      </c>
      <c r="B30" s="44" t="s">
        <v>828</v>
      </c>
      <c r="C30" s="50" t="s">
        <v>136</v>
      </c>
      <c r="D30" s="50" t="s">
        <v>138</v>
      </c>
      <c r="E30" s="44">
        <v>62943</v>
      </c>
      <c r="F30" s="44">
        <v>2448</v>
      </c>
      <c r="G30" s="44">
        <v>1996</v>
      </c>
      <c r="H30" s="44">
        <v>150.80000000000001</v>
      </c>
      <c r="I30" s="44">
        <v>5</v>
      </c>
      <c r="J30" s="49">
        <v>46396</v>
      </c>
      <c r="K30" s="49">
        <v>46760</v>
      </c>
      <c r="L30" s="44"/>
    </row>
    <row r="31" spans="1:12" x14ac:dyDescent="0.3">
      <c r="A31" s="44">
        <v>26</v>
      </c>
      <c r="B31" s="61" t="s">
        <v>177</v>
      </c>
      <c r="C31" s="62" t="s">
        <v>178</v>
      </c>
      <c r="D31" s="62" t="s">
        <v>179</v>
      </c>
      <c r="E31" s="61">
        <v>62934</v>
      </c>
      <c r="F31" s="61">
        <v>3320</v>
      </c>
      <c r="G31" s="61">
        <v>1996</v>
      </c>
      <c r="H31" s="61">
        <v>150.80000000000001</v>
      </c>
      <c r="I31" s="61">
        <v>5</v>
      </c>
      <c r="J31" s="49">
        <v>46396</v>
      </c>
      <c r="K31" s="49">
        <v>46801</v>
      </c>
      <c r="L31" s="44"/>
    </row>
    <row r="32" spans="1:12" x14ac:dyDescent="0.3">
      <c r="A32" s="44">
        <v>27</v>
      </c>
      <c r="B32" s="61" t="s">
        <v>11</v>
      </c>
      <c r="C32" s="62" t="s">
        <v>241</v>
      </c>
      <c r="D32" s="62" t="s">
        <v>242</v>
      </c>
      <c r="E32" s="61">
        <v>62938</v>
      </c>
      <c r="F32" s="61">
        <v>3320</v>
      </c>
      <c r="G32" s="61">
        <v>1996</v>
      </c>
      <c r="H32" s="61">
        <v>150.80000000000001</v>
      </c>
      <c r="I32" s="61">
        <v>5</v>
      </c>
      <c r="J32" s="49">
        <v>46396</v>
      </c>
      <c r="K32" s="49">
        <v>46760</v>
      </c>
      <c r="L32" s="44"/>
    </row>
    <row r="33" spans="1:12" x14ac:dyDescent="0.3">
      <c r="A33" s="44">
        <v>28</v>
      </c>
      <c r="B33" s="53" t="s">
        <v>296</v>
      </c>
      <c r="C33" s="67" t="s">
        <v>378</v>
      </c>
      <c r="D33" s="50" t="s">
        <v>379</v>
      </c>
      <c r="E33" s="44">
        <v>62930</v>
      </c>
      <c r="F33" s="44">
        <v>2448</v>
      </c>
      <c r="G33" s="44">
        <v>1996</v>
      </c>
      <c r="H33" s="44">
        <v>150.80000000000001</v>
      </c>
      <c r="I33" s="44">
        <v>5</v>
      </c>
      <c r="J33" s="49">
        <v>46396</v>
      </c>
      <c r="K33" s="49">
        <v>46760</v>
      </c>
      <c r="L33" s="44"/>
    </row>
    <row r="34" spans="1:12" x14ac:dyDescent="0.3">
      <c r="A34" s="44">
        <v>29</v>
      </c>
      <c r="B34" s="53" t="s">
        <v>296</v>
      </c>
      <c r="C34" s="67" t="s">
        <v>378</v>
      </c>
      <c r="D34" s="50" t="s">
        <v>384</v>
      </c>
      <c r="E34" s="44">
        <v>62932</v>
      </c>
      <c r="F34" s="44">
        <v>2448</v>
      </c>
      <c r="G34" s="44">
        <v>1996</v>
      </c>
      <c r="H34" s="44">
        <v>150.80000000000001</v>
      </c>
      <c r="I34" s="44">
        <v>5</v>
      </c>
      <c r="J34" s="49">
        <v>46396</v>
      </c>
      <c r="K34" s="49">
        <v>46760</v>
      </c>
      <c r="L34" s="44"/>
    </row>
    <row r="35" spans="1:12" x14ac:dyDescent="0.3">
      <c r="A35" s="44">
        <v>30</v>
      </c>
      <c r="B35" s="53" t="s">
        <v>296</v>
      </c>
      <c r="C35" s="56" t="s">
        <v>297</v>
      </c>
      <c r="D35" s="50" t="s">
        <v>298</v>
      </c>
      <c r="E35" s="44">
        <v>62931</v>
      </c>
      <c r="F35" s="44">
        <v>2448</v>
      </c>
      <c r="G35" s="44">
        <v>1996</v>
      </c>
      <c r="H35" s="44">
        <v>150.80000000000001</v>
      </c>
      <c r="I35" s="44">
        <v>5</v>
      </c>
      <c r="J35" s="49">
        <v>46396</v>
      </c>
      <c r="K35" s="49">
        <v>46760</v>
      </c>
      <c r="L35" s="44"/>
    </row>
    <row r="36" spans="1:12" x14ac:dyDescent="0.3">
      <c r="A36" s="44">
        <v>31</v>
      </c>
      <c r="B36" s="71" t="s">
        <v>177</v>
      </c>
      <c r="C36" s="72" t="s">
        <v>915</v>
      </c>
      <c r="D36" s="72" t="s">
        <v>916</v>
      </c>
      <c r="E36" s="71">
        <v>62935</v>
      </c>
      <c r="F36" s="71">
        <v>3320</v>
      </c>
      <c r="G36" s="71">
        <v>1996</v>
      </c>
      <c r="H36" s="71">
        <v>150.80000000000001</v>
      </c>
      <c r="I36" s="71">
        <v>5</v>
      </c>
      <c r="J36" s="49">
        <v>46396</v>
      </c>
      <c r="K36" s="73">
        <v>46760</v>
      </c>
      <c r="L36" s="44"/>
    </row>
    <row r="37" spans="1:12" x14ac:dyDescent="0.3">
      <c r="A37" s="44">
        <v>32</v>
      </c>
      <c r="B37" s="44" t="s">
        <v>296</v>
      </c>
      <c r="C37" s="50" t="s">
        <v>429</v>
      </c>
      <c r="D37" s="50" t="s">
        <v>430</v>
      </c>
      <c r="E37" s="44">
        <v>62933</v>
      </c>
      <c r="F37" s="44">
        <v>3320</v>
      </c>
      <c r="G37" s="44">
        <v>1996</v>
      </c>
      <c r="H37" s="44">
        <v>150.80000000000001</v>
      </c>
      <c r="I37" s="44">
        <v>5</v>
      </c>
      <c r="J37" s="49">
        <v>46396</v>
      </c>
      <c r="K37" s="49">
        <v>46760</v>
      </c>
      <c r="L37" s="44"/>
    </row>
    <row r="38" spans="1:12" x14ac:dyDescent="0.3">
      <c r="A38" s="44">
        <v>33</v>
      </c>
      <c r="B38" s="53" t="s">
        <v>296</v>
      </c>
      <c r="C38" s="72" t="s">
        <v>457</v>
      </c>
      <c r="D38" s="50" t="s">
        <v>458</v>
      </c>
      <c r="E38" s="44">
        <v>62929</v>
      </c>
      <c r="F38" s="44">
        <v>3320</v>
      </c>
      <c r="G38" s="44">
        <v>1996</v>
      </c>
      <c r="H38" s="44">
        <v>150.80000000000001</v>
      </c>
      <c r="I38" s="44">
        <v>5</v>
      </c>
      <c r="J38" s="49">
        <v>46396</v>
      </c>
      <c r="K38" s="49">
        <v>46760</v>
      </c>
      <c r="L38" s="44"/>
    </row>
    <row r="39" spans="1:12" x14ac:dyDescent="0.3">
      <c r="A39" s="44">
        <v>34</v>
      </c>
      <c r="B39" s="44" t="s">
        <v>296</v>
      </c>
      <c r="C39" s="50" t="s">
        <v>537</v>
      </c>
      <c r="D39" s="50" t="s">
        <v>538</v>
      </c>
      <c r="E39" s="44">
        <v>62936</v>
      </c>
      <c r="F39" s="44">
        <v>2448</v>
      </c>
      <c r="G39" s="44">
        <v>1996</v>
      </c>
      <c r="H39" s="44">
        <v>150.80000000000001</v>
      </c>
      <c r="I39" s="44">
        <v>5</v>
      </c>
      <c r="J39" s="49">
        <v>46396</v>
      </c>
      <c r="K39" s="106">
        <v>46760</v>
      </c>
      <c r="L39" s="44"/>
    </row>
    <row r="40" spans="1:12" x14ac:dyDescent="0.3">
      <c r="A40" s="44">
        <v>35</v>
      </c>
      <c r="B40" s="44" t="s">
        <v>296</v>
      </c>
      <c r="C40" s="50" t="s">
        <v>537</v>
      </c>
      <c r="D40" s="50" t="s">
        <v>539</v>
      </c>
      <c r="E40" s="44">
        <v>62937</v>
      </c>
      <c r="F40" s="44">
        <v>2448</v>
      </c>
      <c r="G40" s="44">
        <v>1996</v>
      </c>
      <c r="H40" s="44">
        <v>150.80000000000001</v>
      </c>
      <c r="I40" s="44">
        <v>5</v>
      </c>
      <c r="J40" s="49">
        <v>46396</v>
      </c>
      <c r="K40" s="49">
        <v>46760</v>
      </c>
      <c r="L40" s="44"/>
    </row>
    <row r="41" spans="1:12" x14ac:dyDescent="0.3">
      <c r="A41" s="44">
        <v>36</v>
      </c>
      <c r="B41" s="71" t="s">
        <v>11</v>
      </c>
      <c r="C41" s="72" t="s">
        <v>241</v>
      </c>
      <c r="D41" s="72" t="s">
        <v>710</v>
      </c>
      <c r="E41" s="71">
        <v>62941</v>
      </c>
      <c r="F41" s="71">
        <v>3320</v>
      </c>
      <c r="G41" s="71">
        <v>1996</v>
      </c>
      <c r="H41" s="71">
        <v>150.80000000000001</v>
      </c>
      <c r="I41" s="71">
        <v>5</v>
      </c>
      <c r="J41" s="49">
        <v>46396</v>
      </c>
      <c r="K41" s="73">
        <v>46760</v>
      </c>
      <c r="L41" s="44"/>
    </row>
    <row r="42" spans="1:12" x14ac:dyDescent="0.3">
      <c r="A42" s="44">
        <v>37</v>
      </c>
      <c r="B42" s="71" t="s">
        <v>207</v>
      </c>
      <c r="C42" s="72" t="s">
        <v>241</v>
      </c>
      <c r="D42" s="72" t="s">
        <v>1013</v>
      </c>
      <c r="E42" s="71">
        <v>62939</v>
      </c>
      <c r="F42" s="71">
        <v>3320</v>
      </c>
      <c r="G42" s="71">
        <v>1996</v>
      </c>
      <c r="H42" s="71">
        <v>150.80000000000001</v>
      </c>
      <c r="I42" s="71">
        <v>5</v>
      </c>
      <c r="J42" s="49">
        <v>46396</v>
      </c>
      <c r="K42" s="73">
        <v>46760</v>
      </c>
      <c r="L42" s="44"/>
    </row>
    <row r="43" spans="1:12" x14ac:dyDescent="0.3">
      <c r="A43" s="44">
        <v>38</v>
      </c>
      <c r="B43" s="71" t="s">
        <v>207</v>
      </c>
      <c r="C43" s="72" t="s">
        <v>241</v>
      </c>
      <c r="D43" s="72" t="s">
        <v>801</v>
      </c>
      <c r="E43" s="71">
        <v>62940</v>
      </c>
      <c r="F43" s="71">
        <v>3320</v>
      </c>
      <c r="G43" s="71">
        <v>1996</v>
      </c>
      <c r="H43" s="71">
        <v>150.80000000000001</v>
      </c>
      <c r="I43" s="71">
        <v>5</v>
      </c>
      <c r="J43" s="49">
        <v>46396</v>
      </c>
      <c r="K43" s="73">
        <v>46760</v>
      </c>
      <c r="L43" s="44"/>
    </row>
    <row r="44" spans="1:12" x14ac:dyDescent="0.3">
      <c r="A44" s="44">
        <v>39</v>
      </c>
      <c r="B44" s="71" t="s">
        <v>207</v>
      </c>
      <c r="C44" s="72" t="s">
        <v>241</v>
      </c>
      <c r="D44" s="123" t="s">
        <v>802</v>
      </c>
      <c r="E44" s="71">
        <v>62962</v>
      </c>
      <c r="F44" s="71">
        <v>3320</v>
      </c>
      <c r="G44" s="71">
        <v>1996</v>
      </c>
      <c r="H44" s="71">
        <v>150.80000000000001</v>
      </c>
      <c r="I44" s="71">
        <v>5</v>
      </c>
      <c r="J44" s="49">
        <v>46396</v>
      </c>
      <c r="K44" s="73">
        <v>46760</v>
      </c>
      <c r="L44" s="44"/>
    </row>
    <row r="45" spans="1:12" x14ac:dyDescent="0.3">
      <c r="A45" s="44">
        <v>40</v>
      </c>
      <c r="B45" s="44" t="s">
        <v>827</v>
      </c>
      <c r="C45" s="50" t="s">
        <v>134</v>
      </c>
      <c r="D45" s="50" t="s">
        <v>135</v>
      </c>
      <c r="E45" s="44">
        <v>62752</v>
      </c>
      <c r="F45" s="44">
        <v>3140</v>
      </c>
      <c r="G45" s="44">
        <v>1996</v>
      </c>
      <c r="H45" s="44">
        <v>154.5</v>
      </c>
      <c r="I45" s="44">
        <v>5</v>
      </c>
      <c r="J45" s="49">
        <v>46689</v>
      </c>
      <c r="K45" s="49">
        <v>47054</v>
      </c>
      <c r="L45" s="44"/>
    </row>
    <row r="46" spans="1:12" x14ac:dyDescent="0.3">
      <c r="A46" s="44">
        <v>41</v>
      </c>
      <c r="B46" s="44" t="s">
        <v>207</v>
      </c>
      <c r="C46" s="50" t="s">
        <v>534</v>
      </c>
      <c r="D46" s="50" t="s">
        <v>536</v>
      </c>
      <c r="E46" s="44">
        <v>62749</v>
      </c>
      <c r="F46" s="44">
        <v>3140</v>
      </c>
      <c r="G46" s="44">
        <v>1996</v>
      </c>
      <c r="H46" s="44">
        <v>154.5</v>
      </c>
      <c r="I46" s="44">
        <v>5</v>
      </c>
      <c r="J46" s="49">
        <v>46324</v>
      </c>
      <c r="K46" s="49">
        <v>46688</v>
      </c>
      <c r="L46" s="44"/>
    </row>
    <row r="47" spans="1:12" x14ac:dyDescent="0.3">
      <c r="A47" s="44">
        <v>42</v>
      </c>
      <c r="B47" s="53" t="s">
        <v>207</v>
      </c>
      <c r="C47" s="56" t="s">
        <v>293</v>
      </c>
      <c r="D47" s="50" t="s">
        <v>294</v>
      </c>
      <c r="E47" s="44">
        <v>62753</v>
      </c>
      <c r="F47" s="44">
        <v>3140</v>
      </c>
      <c r="G47" s="44">
        <v>1996</v>
      </c>
      <c r="H47" s="44">
        <v>154.5</v>
      </c>
      <c r="I47" s="44">
        <v>5</v>
      </c>
      <c r="J47" s="49">
        <v>46324</v>
      </c>
      <c r="K47" s="49">
        <v>46688</v>
      </c>
      <c r="L47" s="44"/>
    </row>
    <row r="48" spans="1:12" x14ac:dyDescent="0.3">
      <c r="A48" s="44">
        <v>43</v>
      </c>
      <c r="B48" s="53" t="s">
        <v>207</v>
      </c>
      <c r="C48" s="56" t="s">
        <v>293</v>
      </c>
      <c r="D48" s="50" t="s">
        <v>295</v>
      </c>
      <c r="E48" s="44">
        <v>62767</v>
      </c>
      <c r="F48" s="44">
        <v>3140</v>
      </c>
      <c r="G48" s="44">
        <v>1996</v>
      </c>
      <c r="H48" s="44">
        <v>154.5</v>
      </c>
      <c r="I48" s="44">
        <v>5</v>
      </c>
      <c r="J48" s="49">
        <v>46324</v>
      </c>
      <c r="K48" s="49">
        <v>46688</v>
      </c>
      <c r="L48" s="44"/>
    </row>
    <row r="49" spans="1:12" x14ac:dyDescent="0.3">
      <c r="A49" s="44">
        <v>44</v>
      </c>
      <c r="B49" s="71" t="s">
        <v>11</v>
      </c>
      <c r="C49" s="72" t="s">
        <v>863</v>
      </c>
      <c r="D49" s="72" t="s">
        <v>864</v>
      </c>
      <c r="E49" s="71">
        <v>62766</v>
      </c>
      <c r="F49" s="71">
        <v>3140</v>
      </c>
      <c r="G49" s="71">
        <v>1968</v>
      </c>
      <c r="H49" s="71">
        <v>154.5</v>
      </c>
      <c r="I49" s="71">
        <v>5</v>
      </c>
      <c r="J49" s="73">
        <v>46324</v>
      </c>
      <c r="K49" s="73">
        <v>46688</v>
      </c>
      <c r="L49" s="44"/>
    </row>
    <row r="50" spans="1:12" x14ac:dyDescent="0.3">
      <c r="A50" s="44">
        <v>45</v>
      </c>
      <c r="B50" s="71" t="s">
        <v>11</v>
      </c>
      <c r="C50" s="72" t="s">
        <v>863</v>
      </c>
      <c r="D50" s="72" t="s">
        <v>910</v>
      </c>
      <c r="E50" s="71">
        <v>62751</v>
      </c>
      <c r="F50" s="71">
        <v>3140</v>
      </c>
      <c r="G50" s="71">
        <v>1996</v>
      </c>
      <c r="H50" s="71">
        <v>154.5</v>
      </c>
      <c r="I50" s="71">
        <v>5</v>
      </c>
      <c r="J50" s="73">
        <v>46324</v>
      </c>
      <c r="K50" s="73">
        <v>46688</v>
      </c>
      <c r="L50" s="44"/>
    </row>
    <row r="51" spans="1:12" x14ac:dyDescent="0.3">
      <c r="A51" s="44">
        <v>46</v>
      </c>
      <c r="B51" s="44" t="s">
        <v>207</v>
      </c>
      <c r="C51" s="50" t="s">
        <v>421</v>
      </c>
      <c r="D51" s="50" t="s">
        <v>422</v>
      </c>
      <c r="E51" s="44">
        <v>62750</v>
      </c>
      <c r="F51" s="44">
        <v>3140</v>
      </c>
      <c r="G51" s="44">
        <v>1996</v>
      </c>
      <c r="H51" s="44">
        <v>154.5</v>
      </c>
      <c r="I51" s="44">
        <v>5</v>
      </c>
      <c r="J51" s="49">
        <v>46324</v>
      </c>
      <c r="K51" s="49">
        <v>46688</v>
      </c>
      <c r="L51" s="44"/>
    </row>
    <row r="52" spans="1:12" x14ac:dyDescent="0.3">
      <c r="A52" s="44">
        <v>47</v>
      </c>
      <c r="B52" s="53" t="s">
        <v>207</v>
      </c>
      <c r="C52" s="72" t="s">
        <v>454</v>
      </c>
      <c r="D52" s="50" t="s">
        <v>455</v>
      </c>
      <c r="E52" s="44">
        <v>62764</v>
      </c>
      <c r="F52" s="44">
        <v>3140</v>
      </c>
      <c r="G52" s="44">
        <v>1996</v>
      </c>
      <c r="H52" s="44">
        <v>154.5</v>
      </c>
      <c r="I52" s="44">
        <v>5</v>
      </c>
      <c r="J52" s="49">
        <v>46324</v>
      </c>
      <c r="K52" s="49">
        <v>46688</v>
      </c>
      <c r="L52" s="44"/>
    </row>
    <row r="53" spans="1:12" x14ac:dyDescent="0.3">
      <c r="A53" s="44">
        <v>48</v>
      </c>
      <c r="B53" s="53" t="s">
        <v>207</v>
      </c>
      <c r="C53" s="72" t="s">
        <v>454</v>
      </c>
      <c r="D53" s="50" t="s">
        <v>456</v>
      </c>
      <c r="E53" s="44">
        <v>62745</v>
      </c>
      <c r="F53" s="44">
        <v>3140</v>
      </c>
      <c r="G53" s="44">
        <v>1996</v>
      </c>
      <c r="H53" s="44">
        <v>154.5</v>
      </c>
      <c r="I53" s="44">
        <v>5</v>
      </c>
      <c r="J53" s="49">
        <v>46324</v>
      </c>
      <c r="K53" s="49">
        <v>46688</v>
      </c>
      <c r="L53" s="44"/>
    </row>
    <row r="54" spans="1:12" x14ac:dyDescent="0.3">
      <c r="A54" s="44">
        <v>49</v>
      </c>
      <c r="B54" s="44" t="s">
        <v>207</v>
      </c>
      <c r="C54" s="50" t="s">
        <v>534</v>
      </c>
      <c r="D54" s="50" t="s">
        <v>535</v>
      </c>
      <c r="E54" s="44">
        <v>62765</v>
      </c>
      <c r="F54" s="44">
        <v>3140</v>
      </c>
      <c r="G54" s="44">
        <v>1996</v>
      </c>
      <c r="H54" s="44">
        <v>154.5</v>
      </c>
      <c r="I54" s="44">
        <v>5</v>
      </c>
      <c r="J54" s="106">
        <v>46324</v>
      </c>
      <c r="K54" s="106">
        <v>46688</v>
      </c>
      <c r="L54" s="44"/>
    </row>
    <row r="55" spans="1:12" x14ac:dyDescent="0.3">
      <c r="A55" s="44">
        <v>50</v>
      </c>
      <c r="B55" s="44" t="s">
        <v>207</v>
      </c>
      <c r="C55" s="50" t="s">
        <v>616</v>
      </c>
      <c r="D55" s="50" t="s">
        <v>617</v>
      </c>
      <c r="E55" s="44">
        <v>62763</v>
      </c>
      <c r="F55" s="44">
        <v>3140</v>
      </c>
      <c r="G55" s="44">
        <v>1996</v>
      </c>
      <c r="H55" s="44">
        <v>154.5</v>
      </c>
      <c r="I55" s="44">
        <v>5</v>
      </c>
      <c r="J55" s="49">
        <v>46324</v>
      </c>
      <c r="K55" s="49">
        <v>46688</v>
      </c>
      <c r="L55" s="44"/>
    </row>
    <row r="56" spans="1:12" x14ac:dyDescent="0.3">
      <c r="A56" s="44">
        <v>51</v>
      </c>
      <c r="B56" s="44" t="s">
        <v>207</v>
      </c>
      <c r="C56" s="50" t="s">
        <v>616</v>
      </c>
      <c r="D56" s="50" t="s">
        <v>618</v>
      </c>
      <c r="E56" s="44">
        <v>62741</v>
      </c>
      <c r="F56" s="44">
        <v>3140</v>
      </c>
      <c r="G56" s="44">
        <v>1996</v>
      </c>
      <c r="H56" s="44">
        <v>154.5</v>
      </c>
      <c r="I56" s="44">
        <v>5</v>
      </c>
      <c r="J56" s="49">
        <v>46324</v>
      </c>
      <c r="K56" s="49">
        <v>46688</v>
      </c>
      <c r="L56" s="44"/>
    </row>
    <row r="57" spans="1:12" x14ac:dyDescent="0.3">
      <c r="A57" s="44">
        <v>52</v>
      </c>
      <c r="B57" s="44" t="s">
        <v>11</v>
      </c>
      <c r="C57" s="50" t="s">
        <v>669</v>
      </c>
      <c r="D57" s="50" t="s">
        <v>670</v>
      </c>
      <c r="E57" s="44">
        <v>62762</v>
      </c>
      <c r="F57" s="44">
        <v>3140</v>
      </c>
      <c r="G57" s="44">
        <v>1996</v>
      </c>
      <c r="H57" s="44">
        <v>154.5</v>
      </c>
      <c r="I57" s="44">
        <v>5</v>
      </c>
      <c r="J57" s="49">
        <v>46324</v>
      </c>
      <c r="K57" s="49">
        <v>46688</v>
      </c>
      <c r="L57" s="44"/>
    </row>
    <row r="58" spans="1:12" x14ac:dyDescent="0.3">
      <c r="A58" s="44">
        <v>53</v>
      </c>
      <c r="B58" s="44" t="s">
        <v>11</v>
      </c>
      <c r="C58" s="50" t="s">
        <v>669</v>
      </c>
      <c r="D58" s="50" t="s">
        <v>671</v>
      </c>
      <c r="E58" s="44">
        <v>62743</v>
      </c>
      <c r="F58" s="44">
        <v>3140</v>
      </c>
      <c r="G58" s="44">
        <v>1996</v>
      </c>
      <c r="H58" s="44">
        <v>154.5</v>
      </c>
      <c r="I58" s="44">
        <v>5</v>
      </c>
      <c r="J58" s="49">
        <v>46324</v>
      </c>
      <c r="K58" s="49">
        <v>46688</v>
      </c>
      <c r="L58" s="44"/>
    </row>
    <row r="59" spans="1:12" x14ac:dyDescent="0.3">
      <c r="A59" s="44">
        <v>54</v>
      </c>
      <c r="B59" s="71" t="s">
        <v>11</v>
      </c>
      <c r="C59" s="72" t="s">
        <v>917</v>
      </c>
      <c r="D59" s="72" t="s">
        <v>709</v>
      </c>
      <c r="E59" s="71">
        <v>62744</v>
      </c>
      <c r="F59" s="71">
        <v>3140</v>
      </c>
      <c r="G59" s="71">
        <v>1996</v>
      </c>
      <c r="H59" s="71">
        <v>154.5</v>
      </c>
      <c r="I59" s="71">
        <v>5</v>
      </c>
      <c r="J59" s="73">
        <v>46324</v>
      </c>
      <c r="K59" s="73">
        <v>46688</v>
      </c>
      <c r="L59" s="44"/>
    </row>
    <row r="60" spans="1:12" x14ac:dyDescent="0.3">
      <c r="A60" s="44">
        <v>55</v>
      </c>
      <c r="B60" s="71" t="s">
        <v>207</v>
      </c>
      <c r="C60" s="72" t="s">
        <v>797</v>
      </c>
      <c r="D60" s="72" t="s">
        <v>1014</v>
      </c>
      <c r="E60" s="71">
        <v>62742</v>
      </c>
      <c r="F60" s="71">
        <v>3140</v>
      </c>
      <c r="G60" s="71">
        <v>1996</v>
      </c>
      <c r="H60" s="71">
        <v>154.5</v>
      </c>
      <c r="I60" s="71">
        <v>5</v>
      </c>
      <c r="J60" s="73">
        <v>46324</v>
      </c>
      <c r="K60" s="73">
        <v>46688</v>
      </c>
      <c r="L60" s="44"/>
    </row>
    <row r="61" spans="1:12" x14ac:dyDescent="0.3">
      <c r="A61" s="44">
        <v>56</v>
      </c>
      <c r="B61" s="71" t="s">
        <v>207</v>
      </c>
      <c r="C61" s="72" t="s">
        <v>797</v>
      </c>
      <c r="D61" s="72" t="s">
        <v>1015</v>
      </c>
      <c r="E61" s="71">
        <v>62761</v>
      </c>
      <c r="F61" s="71">
        <v>3140</v>
      </c>
      <c r="G61" s="71">
        <v>1996</v>
      </c>
      <c r="H61" s="71">
        <v>154.5</v>
      </c>
      <c r="I61" s="71">
        <v>5</v>
      </c>
      <c r="J61" s="73">
        <v>46324</v>
      </c>
      <c r="K61" s="73">
        <v>46688</v>
      </c>
      <c r="L61" s="44"/>
    </row>
    <row r="62" spans="1:12" x14ac:dyDescent="0.3">
      <c r="A62" s="44">
        <v>57</v>
      </c>
      <c r="B62" s="71" t="s">
        <v>177</v>
      </c>
      <c r="C62" s="72" t="s">
        <v>911</v>
      </c>
      <c r="D62" s="72" t="s">
        <v>912</v>
      </c>
      <c r="E62" s="71">
        <v>62704</v>
      </c>
      <c r="F62" s="71">
        <v>3100</v>
      </c>
      <c r="G62" s="71">
        <v>1997</v>
      </c>
      <c r="H62" s="71">
        <v>106</v>
      </c>
      <c r="I62" s="71">
        <v>3</v>
      </c>
      <c r="J62" s="49">
        <v>46324</v>
      </c>
      <c r="K62" s="73">
        <v>46688</v>
      </c>
      <c r="L62" s="44"/>
    </row>
    <row r="63" spans="1:12" x14ac:dyDescent="0.3">
      <c r="A63" s="44">
        <v>58</v>
      </c>
      <c r="B63" s="71" t="s">
        <v>296</v>
      </c>
      <c r="C63" s="72" t="s">
        <v>795</v>
      </c>
      <c r="D63" s="123" t="s">
        <v>796</v>
      </c>
      <c r="E63" s="71">
        <v>62703</v>
      </c>
      <c r="F63" s="71">
        <v>3100</v>
      </c>
      <c r="G63" s="71">
        <v>1997</v>
      </c>
      <c r="H63" s="71">
        <v>106</v>
      </c>
      <c r="I63" s="71">
        <v>3</v>
      </c>
      <c r="J63" s="49">
        <v>46324</v>
      </c>
      <c r="K63" s="73">
        <v>46688</v>
      </c>
      <c r="L63" s="44"/>
    </row>
    <row r="64" spans="1:12" x14ac:dyDescent="0.3">
      <c r="A64" s="44">
        <v>59</v>
      </c>
      <c r="B64" s="53" t="s">
        <v>331</v>
      </c>
      <c r="C64" s="56" t="s">
        <v>332</v>
      </c>
      <c r="D64" s="50" t="s">
        <v>333</v>
      </c>
      <c r="E64" s="44">
        <v>34288</v>
      </c>
      <c r="F64" s="44">
        <v>1800</v>
      </c>
      <c r="G64" s="44">
        <v>1598</v>
      </c>
      <c r="H64" s="44">
        <v>77</v>
      </c>
      <c r="I64" s="44">
        <v>2</v>
      </c>
      <c r="J64" s="49">
        <v>46152</v>
      </c>
      <c r="K64" s="49">
        <v>46516</v>
      </c>
      <c r="L64" s="44"/>
    </row>
    <row r="65" spans="1:12" x14ac:dyDescent="0.3">
      <c r="A65" s="44">
        <v>60</v>
      </c>
      <c r="B65" s="53" t="s">
        <v>11</v>
      </c>
      <c r="C65" s="56" t="s">
        <v>12</v>
      </c>
      <c r="D65" s="50" t="s">
        <v>13</v>
      </c>
      <c r="E65" s="44">
        <v>21399</v>
      </c>
      <c r="F65" s="44">
        <v>2830</v>
      </c>
      <c r="G65" s="44">
        <v>2477</v>
      </c>
      <c r="H65" s="44">
        <v>85</v>
      </c>
      <c r="I65" s="44">
        <v>5</v>
      </c>
      <c r="J65" s="49">
        <v>46379</v>
      </c>
      <c r="K65" s="49">
        <v>46743</v>
      </c>
      <c r="L65" s="44"/>
    </row>
    <row r="66" spans="1:12" x14ac:dyDescent="0.3">
      <c r="A66" s="44">
        <v>61</v>
      </c>
      <c r="B66" s="53" t="s">
        <v>63</v>
      </c>
      <c r="C66" s="56" t="s">
        <v>835</v>
      </c>
      <c r="D66" s="50" t="s">
        <v>64</v>
      </c>
      <c r="E66" s="44">
        <v>32888</v>
      </c>
      <c r="F66" s="44">
        <v>2850</v>
      </c>
      <c r="G66" s="44">
        <v>2477</v>
      </c>
      <c r="H66" s="44">
        <v>100</v>
      </c>
      <c r="I66" s="44">
        <v>5</v>
      </c>
      <c r="J66" s="49">
        <v>46152</v>
      </c>
      <c r="K66" s="49">
        <v>46516</v>
      </c>
      <c r="L66" s="44"/>
    </row>
    <row r="67" spans="1:12" x14ac:dyDescent="0.3">
      <c r="A67" s="44">
        <v>62</v>
      </c>
      <c r="B67" s="61" t="s">
        <v>63</v>
      </c>
      <c r="C67" s="62" t="s">
        <v>154</v>
      </c>
      <c r="D67" s="62" t="s">
        <v>155</v>
      </c>
      <c r="E67" s="61">
        <v>32853</v>
      </c>
      <c r="F67" s="61">
        <v>2850</v>
      </c>
      <c r="G67" s="61">
        <v>2477</v>
      </c>
      <c r="H67" s="61">
        <v>100</v>
      </c>
      <c r="I67" s="61">
        <v>5</v>
      </c>
      <c r="J67" s="49">
        <v>46152</v>
      </c>
      <c r="K67" s="49">
        <v>46516</v>
      </c>
      <c r="L67" s="44"/>
    </row>
    <row r="68" spans="1:12" x14ac:dyDescent="0.3">
      <c r="A68" s="44">
        <v>63</v>
      </c>
      <c r="B68" s="44" t="s">
        <v>331</v>
      </c>
      <c r="C68" s="50" t="s">
        <v>852</v>
      </c>
      <c r="D68" s="50" t="s">
        <v>193</v>
      </c>
      <c r="E68" s="44">
        <v>32854</v>
      </c>
      <c r="F68" s="44">
        <v>2850</v>
      </c>
      <c r="G68" s="44">
        <v>2477</v>
      </c>
      <c r="H68" s="44">
        <v>100</v>
      </c>
      <c r="I68" s="44">
        <v>5</v>
      </c>
      <c r="J68" s="49">
        <v>46152</v>
      </c>
      <c r="K68" s="49">
        <v>46516</v>
      </c>
      <c r="L68" s="44"/>
    </row>
    <row r="69" spans="1:12" x14ac:dyDescent="0.3">
      <c r="A69" s="44">
        <v>64</v>
      </c>
      <c r="B69" s="61" t="s">
        <v>63</v>
      </c>
      <c r="C69" s="62" t="s">
        <v>154</v>
      </c>
      <c r="D69" s="62" t="s">
        <v>220</v>
      </c>
      <c r="E69" s="61">
        <v>32855</v>
      </c>
      <c r="F69" s="61">
        <v>2850</v>
      </c>
      <c r="G69" s="61">
        <v>2477</v>
      </c>
      <c r="H69" s="61">
        <v>100</v>
      </c>
      <c r="I69" s="61">
        <v>5</v>
      </c>
      <c r="J69" s="49">
        <v>46152</v>
      </c>
      <c r="K69" s="49">
        <v>46516</v>
      </c>
      <c r="L69" s="44"/>
    </row>
    <row r="70" spans="1:12" x14ac:dyDescent="0.3">
      <c r="A70" s="44">
        <v>65</v>
      </c>
      <c r="B70" s="71" t="s">
        <v>63</v>
      </c>
      <c r="C70" s="72" t="s">
        <v>888</v>
      </c>
      <c r="D70" s="72" t="s">
        <v>889</v>
      </c>
      <c r="E70" s="71">
        <v>32862</v>
      </c>
      <c r="F70" s="71">
        <v>2850</v>
      </c>
      <c r="G70" s="71">
        <v>2477</v>
      </c>
      <c r="H70" s="71">
        <v>100</v>
      </c>
      <c r="I70" s="71">
        <v>5</v>
      </c>
      <c r="J70" s="49">
        <v>46152</v>
      </c>
      <c r="K70" s="73">
        <v>46516</v>
      </c>
      <c r="L70" s="44"/>
    </row>
    <row r="71" spans="1:12" x14ac:dyDescent="0.3">
      <c r="A71" s="44">
        <v>66</v>
      </c>
      <c r="B71" s="71" t="s">
        <v>63</v>
      </c>
      <c r="C71" s="72" t="s">
        <v>888</v>
      </c>
      <c r="D71" s="72" t="s">
        <v>890</v>
      </c>
      <c r="E71" s="71">
        <v>32878</v>
      </c>
      <c r="F71" s="71">
        <v>2850</v>
      </c>
      <c r="G71" s="71">
        <v>2477</v>
      </c>
      <c r="H71" s="71">
        <v>100</v>
      </c>
      <c r="I71" s="71">
        <v>5</v>
      </c>
      <c r="J71" s="49">
        <v>46152</v>
      </c>
      <c r="K71" s="73">
        <v>46516</v>
      </c>
      <c r="L71" s="44"/>
    </row>
    <row r="72" spans="1:12" x14ac:dyDescent="0.3">
      <c r="A72" s="44">
        <v>67</v>
      </c>
      <c r="B72" s="44" t="s">
        <v>423</v>
      </c>
      <c r="C72" s="50" t="s">
        <v>424</v>
      </c>
      <c r="D72" s="50" t="s">
        <v>425</v>
      </c>
      <c r="E72" s="44">
        <v>32881</v>
      </c>
      <c r="F72" s="44">
        <v>2850</v>
      </c>
      <c r="G72" s="44">
        <v>2477</v>
      </c>
      <c r="H72" s="44">
        <v>100</v>
      </c>
      <c r="I72" s="44">
        <v>5</v>
      </c>
      <c r="J72" s="49">
        <v>46152</v>
      </c>
      <c r="K72" s="49">
        <v>46516</v>
      </c>
      <c r="L72" s="44"/>
    </row>
    <row r="73" spans="1:12" x14ac:dyDescent="0.3">
      <c r="A73" s="44">
        <v>68</v>
      </c>
      <c r="B73" s="53" t="s">
        <v>331</v>
      </c>
      <c r="C73" s="72" t="s">
        <v>464</v>
      </c>
      <c r="D73" s="50" t="s">
        <v>465</v>
      </c>
      <c r="E73" s="44">
        <v>32861</v>
      </c>
      <c r="F73" s="44">
        <v>2850</v>
      </c>
      <c r="G73" s="44">
        <v>2477</v>
      </c>
      <c r="H73" s="44">
        <v>100</v>
      </c>
      <c r="I73" s="44">
        <v>5</v>
      </c>
      <c r="J73" s="49">
        <v>46152</v>
      </c>
      <c r="K73" s="49">
        <v>46516</v>
      </c>
      <c r="L73" s="44"/>
    </row>
    <row r="74" spans="1:12" x14ac:dyDescent="0.3">
      <c r="A74" s="44">
        <v>69</v>
      </c>
      <c r="B74" s="53" t="s">
        <v>331</v>
      </c>
      <c r="C74" s="72" t="s">
        <v>464</v>
      </c>
      <c r="D74" s="50" t="s">
        <v>466</v>
      </c>
      <c r="E74" s="44">
        <v>32879</v>
      </c>
      <c r="F74" s="44">
        <v>2850</v>
      </c>
      <c r="G74" s="44">
        <v>2477</v>
      </c>
      <c r="H74" s="44">
        <v>100</v>
      </c>
      <c r="I74" s="44">
        <v>5</v>
      </c>
      <c r="J74" s="49">
        <v>46152</v>
      </c>
      <c r="K74" s="49">
        <v>46516</v>
      </c>
      <c r="L74" s="44"/>
    </row>
    <row r="75" spans="1:12" x14ac:dyDescent="0.3">
      <c r="A75" s="44">
        <v>70</v>
      </c>
      <c r="B75" s="53" t="s">
        <v>331</v>
      </c>
      <c r="C75" s="72" t="s">
        <v>464</v>
      </c>
      <c r="D75" s="50" t="s">
        <v>467</v>
      </c>
      <c r="E75" s="44">
        <v>32636</v>
      </c>
      <c r="F75" s="44">
        <v>2850</v>
      </c>
      <c r="G75" s="44">
        <v>2477</v>
      </c>
      <c r="H75" s="44">
        <v>100</v>
      </c>
      <c r="I75" s="44">
        <v>5</v>
      </c>
      <c r="J75" s="49">
        <v>46436</v>
      </c>
      <c r="K75" s="49">
        <v>46800</v>
      </c>
      <c r="L75" s="44"/>
    </row>
    <row r="76" spans="1:12" x14ac:dyDescent="0.3">
      <c r="A76" s="44">
        <v>71</v>
      </c>
      <c r="B76" s="44" t="s">
        <v>331</v>
      </c>
      <c r="C76" s="50" t="s">
        <v>515</v>
      </c>
      <c r="D76" s="50" t="s">
        <v>516</v>
      </c>
      <c r="E76" s="44">
        <v>32860</v>
      </c>
      <c r="F76" s="44">
        <v>2850</v>
      </c>
      <c r="G76" s="44">
        <v>2477</v>
      </c>
      <c r="H76" s="44">
        <v>100</v>
      </c>
      <c r="I76" s="44">
        <v>5</v>
      </c>
      <c r="J76" s="106">
        <v>46152</v>
      </c>
      <c r="K76" s="106">
        <v>46516</v>
      </c>
      <c r="L76" s="44"/>
    </row>
    <row r="77" spans="1:12" x14ac:dyDescent="0.3">
      <c r="A77" s="44">
        <v>72</v>
      </c>
      <c r="B77" s="71" t="s">
        <v>331</v>
      </c>
      <c r="C77" s="72" t="s">
        <v>607</v>
      </c>
      <c r="D77" s="72" t="s">
        <v>608</v>
      </c>
      <c r="E77" s="71">
        <v>32887</v>
      </c>
      <c r="F77" s="71">
        <v>2850</v>
      </c>
      <c r="G77" s="71">
        <v>2477</v>
      </c>
      <c r="H77" s="71">
        <v>100</v>
      </c>
      <c r="I77" s="71">
        <v>5</v>
      </c>
      <c r="J77" s="49">
        <v>46152</v>
      </c>
      <c r="K77" s="49">
        <v>46516</v>
      </c>
      <c r="L77" s="44"/>
    </row>
    <row r="78" spans="1:12" x14ac:dyDescent="0.3">
      <c r="A78" s="44">
        <v>73</v>
      </c>
      <c r="B78" s="44" t="s">
        <v>331</v>
      </c>
      <c r="C78" s="50" t="s">
        <v>192</v>
      </c>
      <c r="D78" s="50" t="s">
        <v>631</v>
      </c>
      <c r="E78" s="44">
        <v>32883</v>
      </c>
      <c r="F78" s="44">
        <v>2850</v>
      </c>
      <c r="G78" s="44">
        <v>2477</v>
      </c>
      <c r="H78" s="44">
        <v>100</v>
      </c>
      <c r="I78" s="44">
        <v>5</v>
      </c>
      <c r="J78" s="49">
        <v>46411</v>
      </c>
      <c r="K78" s="49">
        <v>46775</v>
      </c>
      <c r="L78" s="44"/>
    </row>
    <row r="79" spans="1:12" x14ac:dyDescent="0.3">
      <c r="A79" s="44">
        <v>74</v>
      </c>
      <c r="B79" s="44" t="s">
        <v>331</v>
      </c>
      <c r="C79" s="50" t="s">
        <v>192</v>
      </c>
      <c r="D79" s="50" t="s">
        <v>694</v>
      </c>
      <c r="E79" s="44">
        <v>32869</v>
      </c>
      <c r="F79" s="44">
        <v>2850</v>
      </c>
      <c r="G79" s="44">
        <v>2477</v>
      </c>
      <c r="H79" s="44">
        <v>100</v>
      </c>
      <c r="I79" s="44">
        <v>5</v>
      </c>
      <c r="J79" s="49">
        <v>46152</v>
      </c>
      <c r="K79" s="49">
        <v>46516</v>
      </c>
      <c r="L79" s="44"/>
    </row>
    <row r="80" spans="1:12" x14ac:dyDescent="0.3">
      <c r="A80" s="44">
        <v>75</v>
      </c>
      <c r="B80" s="44" t="s">
        <v>331</v>
      </c>
      <c r="C80" s="50" t="s">
        <v>192</v>
      </c>
      <c r="D80" s="50" t="s">
        <v>695</v>
      </c>
      <c r="E80" s="44">
        <v>32867</v>
      </c>
      <c r="F80" s="44">
        <v>2850</v>
      </c>
      <c r="G80" s="44">
        <v>2477</v>
      </c>
      <c r="H80" s="44">
        <v>100</v>
      </c>
      <c r="I80" s="44">
        <v>5</v>
      </c>
      <c r="J80" s="49">
        <v>46435</v>
      </c>
      <c r="K80" s="49">
        <v>46799</v>
      </c>
      <c r="L80" s="44"/>
    </row>
    <row r="81" spans="1:12" x14ac:dyDescent="0.3">
      <c r="A81" s="44">
        <v>76</v>
      </c>
      <c r="B81" s="71" t="s">
        <v>63</v>
      </c>
      <c r="C81" s="72" t="s">
        <v>852</v>
      </c>
      <c r="D81" s="72" t="s">
        <v>715</v>
      </c>
      <c r="E81" s="71">
        <v>32847</v>
      </c>
      <c r="F81" s="71">
        <v>2850</v>
      </c>
      <c r="G81" s="71">
        <v>2477</v>
      </c>
      <c r="H81" s="71">
        <v>100</v>
      </c>
      <c r="I81" s="71">
        <v>5</v>
      </c>
      <c r="J81" s="73">
        <v>46152</v>
      </c>
      <c r="K81" s="73">
        <v>46516</v>
      </c>
      <c r="L81" s="44"/>
    </row>
    <row r="82" spans="1:12" x14ac:dyDescent="0.3">
      <c r="A82" s="44">
        <v>77</v>
      </c>
      <c r="B82" s="71" t="s">
        <v>331</v>
      </c>
      <c r="C82" s="72" t="s">
        <v>154</v>
      </c>
      <c r="D82" s="72" t="s">
        <v>754</v>
      </c>
      <c r="E82" s="71">
        <v>32843</v>
      </c>
      <c r="F82" s="71">
        <v>2850</v>
      </c>
      <c r="G82" s="71">
        <v>2477</v>
      </c>
      <c r="H82" s="71">
        <v>100</v>
      </c>
      <c r="I82" s="71">
        <v>5</v>
      </c>
      <c r="J82" s="49">
        <v>46433</v>
      </c>
      <c r="K82" s="49">
        <v>46797</v>
      </c>
      <c r="L82" s="44"/>
    </row>
    <row r="83" spans="1:12" x14ac:dyDescent="0.3">
      <c r="A83" s="44">
        <v>78</v>
      </c>
      <c r="B83" s="71" t="s">
        <v>331</v>
      </c>
      <c r="C83" s="72" t="s">
        <v>154</v>
      </c>
      <c r="D83" s="72" t="s">
        <v>755</v>
      </c>
      <c r="E83" s="71">
        <v>32868</v>
      </c>
      <c r="F83" s="71">
        <v>2850</v>
      </c>
      <c r="G83" s="71">
        <v>2477</v>
      </c>
      <c r="H83" s="71">
        <v>100</v>
      </c>
      <c r="I83" s="71">
        <v>5</v>
      </c>
      <c r="J83" s="49">
        <v>46152</v>
      </c>
      <c r="K83" s="49">
        <v>46516</v>
      </c>
      <c r="L83" s="44"/>
    </row>
    <row r="84" spans="1:12" x14ac:dyDescent="0.3">
      <c r="A84" s="44">
        <v>79</v>
      </c>
      <c r="B84" s="71" t="s">
        <v>331</v>
      </c>
      <c r="C84" s="72" t="s">
        <v>154</v>
      </c>
      <c r="D84" s="72" t="s">
        <v>608</v>
      </c>
      <c r="E84" s="71">
        <v>32887</v>
      </c>
      <c r="F84" s="71">
        <v>2850</v>
      </c>
      <c r="G84" s="71">
        <v>2477</v>
      </c>
      <c r="H84" s="71">
        <v>100</v>
      </c>
      <c r="I84" s="71">
        <v>5</v>
      </c>
      <c r="J84" s="49">
        <v>46152</v>
      </c>
      <c r="K84" s="49">
        <v>46516</v>
      </c>
      <c r="L84" s="44"/>
    </row>
    <row r="85" spans="1:12" s="34" customFormat="1" x14ac:dyDescent="0.3">
      <c r="A85" s="173" t="s">
        <v>990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38">
        <f>SUM(L6:L84)</f>
        <v>0</v>
      </c>
    </row>
  </sheetData>
  <mergeCells count="2">
    <mergeCell ref="A85:K85"/>
    <mergeCell ref="A4:L4"/>
  </mergeCells>
  <conditionalFormatting sqref="A6:A84">
    <cfRule type="cellIs" dxfId="30" priority="24" stopIfTrue="1" operator="equal">
      <formula>21769.5</formula>
    </cfRule>
  </conditionalFormatting>
  <conditionalFormatting sqref="B13">
    <cfRule type="cellIs" dxfId="29" priority="8" stopIfTrue="1" operator="equal">
      <formula>34539</formula>
    </cfRule>
  </conditionalFormatting>
  <conditionalFormatting sqref="B39">
    <cfRule type="cellIs" dxfId="28" priority="16" stopIfTrue="1" operator="equal">
      <formula>34539</formula>
    </cfRule>
  </conditionalFormatting>
  <conditionalFormatting sqref="B51">
    <cfRule type="cellIs" dxfId="27" priority="10" stopIfTrue="1" operator="equal">
      <formula>34539</formula>
    </cfRule>
  </conditionalFormatting>
  <conditionalFormatting sqref="B53:B56">
    <cfRule type="cellIs" dxfId="26" priority="9" stopIfTrue="1" operator="equal">
      <formula>34539</formula>
    </cfRule>
  </conditionalFormatting>
  <conditionalFormatting sqref="B67:B70">
    <cfRule type="cellIs" dxfId="25" priority="21" stopIfTrue="1" operator="equal">
      <formula>34539</formula>
    </cfRule>
  </conditionalFormatting>
  <conditionalFormatting sqref="B29:C35">
    <cfRule type="cellIs" dxfId="24" priority="2" stopIfTrue="1" operator="equal">
      <formula>34539</formula>
    </cfRule>
  </conditionalFormatting>
  <conditionalFormatting sqref="B40:C50">
    <cfRule type="cellIs" dxfId="23" priority="13" stopIfTrue="1" operator="equal">
      <formula>34539</formula>
    </cfRule>
  </conditionalFormatting>
  <conditionalFormatting sqref="B14:K26">
    <cfRule type="cellIs" dxfId="22" priority="7" stopIfTrue="1" operator="equal">
      <formula>34539</formula>
    </cfRule>
  </conditionalFormatting>
  <conditionalFormatting sqref="E29 B58:B61 B64:C64">
    <cfRule type="cellIs" dxfId="21" priority="23" stopIfTrue="1" operator="equal">
      <formula>34539</formula>
    </cfRule>
  </conditionalFormatting>
  <conditionalFormatting sqref="E31:E35">
    <cfRule type="cellIs" dxfId="20" priority="18" stopIfTrue="1" operator="equal">
      <formula>34539</formula>
    </cfRule>
  </conditionalFormatting>
  <conditionalFormatting sqref="F40:I50">
    <cfRule type="cellIs" dxfId="19" priority="12" stopIfTrue="1" operator="equal">
      <formula>34539</formula>
    </cfRule>
  </conditionalFormatting>
  <conditionalFormatting sqref="F64:I64">
    <cfRule type="cellIs" dxfId="18" priority="22" stopIfTrue="1" operator="equal">
      <formula>34539</formula>
    </cfRule>
  </conditionalFormatting>
  <conditionalFormatting sqref="F29:K30">
    <cfRule type="cellIs" dxfId="17" priority="1" stopIfTrue="1" operator="equal">
      <formula>34539</formula>
    </cfRule>
  </conditionalFormatting>
  <conditionalFormatting sqref="G31:I35">
    <cfRule type="cellIs" dxfId="16" priority="17" stopIfTrue="1" operator="equal">
      <formula>34539</formula>
    </cfRule>
  </conditionalFormatting>
  <conditionalFormatting sqref="J9:K9">
    <cfRule type="cellIs" dxfId="15" priority="25" stopIfTrue="1" operator="equal">
      <formula>34539</formula>
    </cfRule>
  </conditionalFormatting>
  <conditionalFormatting sqref="J13:K13">
    <cfRule type="cellIs" dxfId="14" priority="5" stopIfTrue="1" operator="equal">
      <formula>34539</formula>
    </cfRule>
  </conditionalFormatting>
  <conditionalFormatting sqref="J27:K27">
    <cfRule type="cellIs" dxfId="13" priority="4" stopIfTrue="1" operator="equal">
      <formula>34539</formula>
    </cfRule>
  </conditionalFormatting>
  <conditionalFormatting sqref="K31:K47 J48:K50">
    <cfRule type="cellIs" dxfId="12" priority="11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91F2-F03A-460F-AC90-585904C0B8A1}">
  <dimension ref="A3:L26"/>
  <sheetViews>
    <sheetView workbookViewId="0">
      <selection activeCell="D18" sqref="D18"/>
    </sheetView>
  </sheetViews>
  <sheetFormatPr defaultRowHeight="16.5" x14ac:dyDescent="0.3"/>
  <cols>
    <col min="1" max="1" width="7" style="21" bestFit="1" customWidth="1"/>
    <col min="2" max="2" width="25.7109375" style="21" bestFit="1" customWidth="1"/>
    <col min="3" max="3" width="57.7109375" style="21" customWidth="1"/>
    <col min="4" max="4" width="21.140625" style="21" bestFit="1" customWidth="1"/>
    <col min="5" max="5" width="8.42578125" style="21" bestFit="1" customWidth="1"/>
    <col min="6" max="6" width="8.5703125" style="21" bestFit="1" customWidth="1"/>
    <col min="7" max="7" width="9.140625" style="2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5" t="s">
        <v>1000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66" x14ac:dyDescent="0.3">
      <c r="A4" s="42" t="s">
        <v>0</v>
      </c>
      <c r="B4" s="42" t="s">
        <v>1</v>
      </c>
      <c r="C4" s="43" t="s">
        <v>2</v>
      </c>
      <c r="D4" s="43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70</v>
      </c>
    </row>
    <row r="5" spans="1:12" x14ac:dyDescent="0.3">
      <c r="A5" s="44">
        <v>1</v>
      </c>
      <c r="B5" s="53" t="s">
        <v>280</v>
      </c>
      <c r="C5" s="56" t="s">
        <v>281</v>
      </c>
      <c r="D5" s="44" t="s">
        <v>282</v>
      </c>
      <c r="E5" s="44">
        <v>54586</v>
      </c>
      <c r="F5" s="44">
        <v>3500</v>
      </c>
      <c r="G5" s="44">
        <v>1995</v>
      </c>
      <c r="H5" s="44">
        <v>125</v>
      </c>
      <c r="I5" s="44">
        <v>2</v>
      </c>
      <c r="J5" s="49">
        <v>46303</v>
      </c>
      <c r="K5" s="49">
        <v>46667</v>
      </c>
      <c r="L5" s="44"/>
    </row>
    <row r="6" spans="1:12" x14ac:dyDescent="0.3">
      <c r="A6" s="44">
        <v>2</v>
      </c>
      <c r="B6" s="53" t="s">
        <v>280</v>
      </c>
      <c r="C6" s="56" t="s">
        <v>287</v>
      </c>
      <c r="D6" s="44" t="s">
        <v>288</v>
      </c>
      <c r="E6" s="44">
        <v>58846</v>
      </c>
      <c r="F6" s="44">
        <v>3500</v>
      </c>
      <c r="G6" s="44">
        <v>1995</v>
      </c>
      <c r="H6" s="44">
        <v>125</v>
      </c>
      <c r="I6" s="44">
        <v>3</v>
      </c>
      <c r="J6" s="49">
        <v>46152</v>
      </c>
      <c r="K6" s="49">
        <v>46151</v>
      </c>
      <c r="L6" s="44"/>
    </row>
    <row r="7" spans="1:12" x14ac:dyDescent="0.3">
      <c r="A7" s="44">
        <v>3</v>
      </c>
      <c r="B7" s="71" t="s">
        <v>808</v>
      </c>
      <c r="C7" s="72" t="s">
        <v>868</v>
      </c>
      <c r="D7" s="71" t="s">
        <v>869</v>
      </c>
      <c r="E7" s="71">
        <v>54584</v>
      </c>
      <c r="F7" s="71">
        <v>3500</v>
      </c>
      <c r="G7" s="71">
        <v>1995</v>
      </c>
      <c r="H7" s="71">
        <v>125</v>
      </c>
      <c r="I7" s="71">
        <v>2</v>
      </c>
      <c r="J7" s="49">
        <v>46303</v>
      </c>
      <c r="K7" s="73">
        <v>46667</v>
      </c>
      <c r="L7" s="44"/>
    </row>
    <row r="8" spans="1:12" x14ac:dyDescent="0.3">
      <c r="A8" s="44">
        <v>4</v>
      </c>
      <c r="B8" s="44" t="s">
        <v>528</v>
      </c>
      <c r="C8" s="50" t="s">
        <v>529</v>
      </c>
      <c r="D8" s="44" t="s">
        <v>530</v>
      </c>
      <c r="E8" s="44">
        <v>58848</v>
      </c>
      <c r="F8" s="44">
        <v>3500</v>
      </c>
      <c r="G8" s="44">
        <v>1995</v>
      </c>
      <c r="H8" s="44">
        <v>125</v>
      </c>
      <c r="I8" s="44">
        <v>2</v>
      </c>
      <c r="J8" s="49">
        <v>46152</v>
      </c>
      <c r="K8" s="106">
        <v>46516</v>
      </c>
      <c r="L8" s="44"/>
    </row>
    <row r="9" spans="1:12" x14ac:dyDescent="0.3">
      <c r="A9" s="44">
        <v>5</v>
      </c>
      <c r="B9" s="44" t="s">
        <v>142</v>
      </c>
      <c r="C9" s="50" t="s">
        <v>626</v>
      </c>
      <c r="D9" s="44" t="s">
        <v>627</v>
      </c>
      <c r="E9" s="44">
        <v>59008</v>
      </c>
      <c r="F9" s="44">
        <v>3500</v>
      </c>
      <c r="G9" s="44">
        <v>1995</v>
      </c>
      <c r="H9" s="44">
        <v>125</v>
      </c>
      <c r="I9" s="44">
        <v>3</v>
      </c>
      <c r="J9" s="49">
        <v>46411</v>
      </c>
      <c r="K9" s="49">
        <v>46775</v>
      </c>
      <c r="L9" s="44"/>
    </row>
    <row r="10" spans="1:12" x14ac:dyDescent="0.3">
      <c r="A10" s="44">
        <v>6</v>
      </c>
      <c r="B10" s="44" t="s">
        <v>142</v>
      </c>
      <c r="C10" s="50" t="s">
        <v>626</v>
      </c>
      <c r="D10" s="44" t="s">
        <v>683</v>
      </c>
      <c r="E10" s="44">
        <v>55362</v>
      </c>
      <c r="F10" s="44">
        <v>3500</v>
      </c>
      <c r="G10" s="44">
        <v>1995</v>
      </c>
      <c r="H10" s="44">
        <v>125</v>
      </c>
      <c r="I10" s="44">
        <v>3</v>
      </c>
      <c r="J10" s="49">
        <v>46303</v>
      </c>
      <c r="K10" s="49">
        <v>46667</v>
      </c>
      <c r="L10" s="44"/>
    </row>
    <row r="11" spans="1:12" x14ac:dyDescent="0.3">
      <c r="A11" s="44">
        <v>7</v>
      </c>
      <c r="B11" s="44" t="s">
        <v>142</v>
      </c>
      <c r="C11" s="50" t="s">
        <v>626</v>
      </c>
      <c r="D11" s="44" t="s">
        <v>684</v>
      </c>
      <c r="E11" s="44">
        <v>54583</v>
      </c>
      <c r="F11" s="44">
        <v>3500</v>
      </c>
      <c r="G11" s="44">
        <v>1995</v>
      </c>
      <c r="H11" s="44">
        <v>125</v>
      </c>
      <c r="I11" s="44">
        <v>3</v>
      </c>
      <c r="J11" s="49">
        <v>46303</v>
      </c>
      <c r="K11" s="49">
        <v>46667</v>
      </c>
      <c r="L11" s="44"/>
    </row>
    <row r="12" spans="1:12" x14ac:dyDescent="0.3">
      <c r="A12" s="44">
        <v>8</v>
      </c>
      <c r="B12" s="71" t="s">
        <v>331</v>
      </c>
      <c r="C12" s="72" t="s">
        <v>44</v>
      </c>
      <c r="D12" s="71" t="s">
        <v>779</v>
      </c>
      <c r="E12" s="71">
        <v>55353</v>
      </c>
      <c r="F12" s="71">
        <v>3500</v>
      </c>
      <c r="G12" s="71">
        <v>1995</v>
      </c>
      <c r="H12" s="71">
        <v>125</v>
      </c>
      <c r="I12" s="71">
        <v>2</v>
      </c>
      <c r="J12" s="49">
        <v>46303</v>
      </c>
      <c r="K12" s="73">
        <v>46667</v>
      </c>
      <c r="L12" s="44"/>
    </row>
    <row r="13" spans="1:12" x14ac:dyDescent="0.3">
      <c r="A13" s="44">
        <v>9</v>
      </c>
      <c r="B13" s="71" t="s">
        <v>331</v>
      </c>
      <c r="C13" s="72" t="s">
        <v>132</v>
      </c>
      <c r="D13" s="71" t="s">
        <v>785</v>
      </c>
      <c r="E13" s="71">
        <v>58847</v>
      </c>
      <c r="F13" s="71">
        <v>3500</v>
      </c>
      <c r="G13" s="71">
        <v>1995</v>
      </c>
      <c r="H13" s="71">
        <v>125</v>
      </c>
      <c r="I13" s="71">
        <v>2</v>
      </c>
      <c r="J13" s="49">
        <v>46152</v>
      </c>
      <c r="K13" s="49">
        <v>46516</v>
      </c>
      <c r="L13" s="44"/>
    </row>
    <row r="14" spans="1:12" x14ac:dyDescent="0.3">
      <c r="A14" s="44">
        <v>10</v>
      </c>
      <c r="B14" s="71" t="s">
        <v>142</v>
      </c>
      <c r="C14" s="72" t="s">
        <v>786</v>
      </c>
      <c r="D14" s="71" t="s">
        <v>787</v>
      </c>
      <c r="E14" s="71">
        <v>58875</v>
      </c>
      <c r="F14" s="71">
        <v>3500</v>
      </c>
      <c r="G14" s="71">
        <v>1995</v>
      </c>
      <c r="H14" s="71">
        <v>125</v>
      </c>
      <c r="I14" s="71">
        <v>3</v>
      </c>
      <c r="J14" s="49">
        <v>46152</v>
      </c>
      <c r="K14" s="49">
        <v>46516</v>
      </c>
      <c r="L14" s="44"/>
    </row>
    <row r="15" spans="1:12" x14ac:dyDescent="0.3">
      <c r="A15" s="44">
        <v>11</v>
      </c>
      <c r="B15" s="53" t="s">
        <v>296</v>
      </c>
      <c r="C15" s="67" t="s">
        <v>382</v>
      </c>
      <c r="D15" s="44" t="s">
        <v>383</v>
      </c>
      <c r="E15" s="44">
        <v>59715</v>
      </c>
      <c r="F15" s="44">
        <v>3500</v>
      </c>
      <c r="G15" s="44">
        <v>2299</v>
      </c>
      <c r="H15" s="44">
        <v>120</v>
      </c>
      <c r="I15" s="44">
        <v>3</v>
      </c>
      <c r="J15" s="49">
        <v>46333</v>
      </c>
      <c r="K15" s="49">
        <v>46697</v>
      </c>
      <c r="L15" s="44"/>
    </row>
    <row r="16" spans="1:12" x14ac:dyDescent="0.3">
      <c r="A16" s="44">
        <v>12</v>
      </c>
      <c r="B16" s="44" t="s">
        <v>142</v>
      </c>
      <c r="C16" s="50" t="s">
        <v>132</v>
      </c>
      <c r="D16" s="44" t="s">
        <v>133</v>
      </c>
      <c r="E16" s="44">
        <v>54587</v>
      </c>
      <c r="F16" s="44">
        <v>3500</v>
      </c>
      <c r="G16" s="44">
        <v>1995</v>
      </c>
      <c r="H16" s="44">
        <v>125</v>
      </c>
      <c r="I16" s="44">
        <v>2</v>
      </c>
      <c r="J16" s="49">
        <v>46303</v>
      </c>
      <c r="K16" s="49">
        <v>46667</v>
      </c>
      <c r="L16" s="44"/>
    </row>
    <row r="17" spans="1:12" x14ac:dyDescent="0.3">
      <c r="A17" s="44">
        <v>13</v>
      </c>
      <c r="B17" s="61" t="s">
        <v>808</v>
      </c>
      <c r="C17" s="62" t="s">
        <v>174</v>
      </c>
      <c r="D17" s="61" t="s">
        <v>175</v>
      </c>
      <c r="E17" s="61">
        <v>54585</v>
      </c>
      <c r="F17" s="61">
        <v>3500</v>
      </c>
      <c r="G17" s="61">
        <v>1995</v>
      </c>
      <c r="H17" s="61">
        <v>125</v>
      </c>
      <c r="I17" s="61">
        <v>2</v>
      </c>
      <c r="J17" s="49">
        <v>46303</v>
      </c>
      <c r="K17" s="49">
        <v>46302</v>
      </c>
      <c r="L17" s="44"/>
    </row>
    <row r="18" spans="1:12" x14ac:dyDescent="0.3">
      <c r="A18" s="44">
        <v>14</v>
      </c>
      <c r="B18" s="61" t="s">
        <v>808</v>
      </c>
      <c r="C18" s="62" t="s">
        <v>174</v>
      </c>
      <c r="D18" s="61" t="s">
        <v>233</v>
      </c>
      <c r="E18" s="61">
        <v>58850</v>
      </c>
      <c r="F18" s="61">
        <v>3500</v>
      </c>
      <c r="G18" s="61">
        <v>1995</v>
      </c>
      <c r="H18" s="61">
        <v>125</v>
      </c>
      <c r="I18" s="61">
        <v>2</v>
      </c>
      <c r="J18" s="49">
        <v>46152</v>
      </c>
      <c r="K18" s="49">
        <v>46516</v>
      </c>
      <c r="L18" s="44"/>
    </row>
    <row r="19" spans="1:12" x14ac:dyDescent="0.3">
      <c r="A19" s="44">
        <v>15</v>
      </c>
      <c r="B19" s="53" t="s">
        <v>43</v>
      </c>
      <c r="C19" s="56" t="s">
        <v>44</v>
      </c>
      <c r="D19" s="44" t="s">
        <v>45</v>
      </c>
      <c r="E19" s="44">
        <v>58849</v>
      </c>
      <c r="F19" s="44">
        <v>3500</v>
      </c>
      <c r="G19" s="44">
        <v>1955</v>
      </c>
      <c r="H19" s="44">
        <v>125</v>
      </c>
      <c r="I19" s="44">
        <v>2</v>
      </c>
      <c r="J19" s="49">
        <v>46152</v>
      </c>
      <c r="K19" s="49">
        <v>46516</v>
      </c>
      <c r="L19" s="44"/>
    </row>
    <row r="20" spans="1:12" x14ac:dyDescent="0.3">
      <c r="A20" s="44">
        <v>16</v>
      </c>
      <c r="B20" s="71" t="s">
        <v>207</v>
      </c>
      <c r="C20" s="123" t="s">
        <v>773</v>
      </c>
      <c r="D20" s="71" t="s">
        <v>774</v>
      </c>
      <c r="E20" s="71">
        <v>51534</v>
      </c>
      <c r="F20" s="71">
        <v>3500</v>
      </c>
      <c r="G20" s="71">
        <v>2143</v>
      </c>
      <c r="H20" s="71">
        <v>105</v>
      </c>
      <c r="I20" s="71">
        <v>3</v>
      </c>
      <c r="J20" s="49">
        <v>46151</v>
      </c>
      <c r="K20" s="73">
        <v>46515</v>
      </c>
      <c r="L20" s="44"/>
    </row>
    <row r="21" spans="1:12" x14ac:dyDescent="0.3">
      <c r="A21" s="44">
        <v>17</v>
      </c>
      <c r="B21" s="71" t="s">
        <v>609</v>
      </c>
      <c r="C21" s="72" t="s">
        <v>610</v>
      </c>
      <c r="D21" s="107" t="s">
        <v>611</v>
      </c>
      <c r="E21" s="71">
        <v>59666</v>
      </c>
      <c r="F21" s="71">
        <v>3500</v>
      </c>
      <c r="G21" s="71">
        <v>2179</v>
      </c>
      <c r="H21" s="71">
        <v>103</v>
      </c>
      <c r="I21" s="71">
        <v>3</v>
      </c>
      <c r="J21" s="73">
        <v>46315</v>
      </c>
      <c r="K21" s="73">
        <v>46679</v>
      </c>
      <c r="L21" s="44"/>
    </row>
    <row r="22" spans="1:12" x14ac:dyDescent="0.3">
      <c r="A22" s="44">
        <v>18</v>
      </c>
      <c r="B22" s="61" t="s">
        <v>177</v>
      </c>
      <c r="C22" s="62" t="s">
        <v>849</v>
      </c>
      <c r="D22" s="61" t="s">
        <v>156</v>
      </c>
      <c r="E22" s="61">
        <v>51639</v>
      </c>
      <c r="F22" s="61">
        <v>3500</v>
      </c>
      <c r="G22" s="61">
        <v>2143</v>
      </c>
      <c r="H22" s="61">
        <v>105</v>
      </c>
      <c r="I22" s="61">
        <v>3</v>
      </c>
      <c r="J22" s="49">
        <v>46152</v>
      </c>
      <c r="K22" s="49">
        <v>46516</v>
      </c>
      <c r="L22" s="44"/>
    </row>
    <row r="23" spans="1:12" x14ac:dyDescent="0.3">
      <c r="A23" s="44">
        <v>19</v>
      </c>
      <c r="B23" s="53" t="s">
        <v>177</v>
      </c>
      <c r="C23" s="56" t="s">
        <v>42</v>
      </c>
      <c r="D23" s="44" t="s">
        <v>829</v>
      </c>
      <c r="E23" s="44">
        <v>27172</v>
      </c>
      <c r="F23" s="44">
        <v>3500</v>
      </c>
      <c r="G23" s="44">
        <v>2402</v>
      </c>
      <c r="H23" s="44">
        <v>74</v>
      </c>
      <c r="I23" s="44">
        <v>6</v>
      </c>
      <c r="J23" s="49">
        <v>46152</v>
      </c>
      <c r="K23" s="49">
        <v>46516</v>
      </c>
      <c r="L23" s="44"/>
    </row>
    <row r="24" spans="1:12" x14ac:dyDescent="0.3">
      <c r="A24" s="44">
        <v>20</v>
      </c>
      <c r="B24" s="53" t="s">
        <v>280</v>
      </c>
      <c r="C24" s="67" t="s">
        <v>348</v>
      </c>
      <c r="D24" s="44" t="s">
        <v>349</v>
      </c>
      <c r="E24" s="44">
        <v>30661</v>
      </c>
      <c r="F24" s="44">
        <v>3500</v>
      </c>
      <c r="G24" s="44">
        <v>2402</v>
      </c>
      <c r="H24" s="44">
        <v>74</v>
      </c>
      <c r="I24" s="44">
        <v>6</v>
      </c>
      <c r="J24" s="49">
        <v>46152</v>
      </c>
      <c r="K24" s="49">
        <v>46516</v>
      </c>
      <c r="L24" s="44"/>
    </row>
    <row r="25" spans="1:12" x14ac:dyDescent="0.3">
      <c r="A25" s="44">
        <v>21</v>
      </c>
      <c r="B25" s="71" t="s">
        <v>296</v>
      </c>
      <c r="C25" s="72" t="s">
        <v>599</v>
      </c>
      <c r="D25" s="71" t="s">
        <v>600</v>
      </c>
      <c r="E25" s="71">
        <v>26014</v>
      </c>
      <c r="F25" s="71">
        <v>3500</v>
      </c>
      <c r="G25" s="71">
        <v>2402</v>
      </c>
      <c r="H25" s="71">
        <v>74</v>
      </c>
      <c r="I25" s="71">
        <v>3</v>
      </c>
      <c r="J25" s="49">
        <v>46152</v>
      </c>
      <c r="K25" s="49">
        <v>46516</v>
      </c>
      <c r="L25" s="44"/>
    </row>
    <row r="26" spans="1:12" x14ac:dyDescent="0.3">
      <c r="A26" s="173" t="s">
        <v>990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38">
        <f>SUM(L5:L25)</f>
        <v>0</v>
      </c>
    </row>
  </sheetData>
  <mergeCells count="2">
    <mergeCell ref="A26:K26"/>
    <mergeCell ref="A3:L3"/>
  </mergeCells>
  <conditionalFormatting sqref="A5:A25">
    <cfRule type="cellIs" dxfId="11" priority="1" stopIfTrue="1" operator="equal">
      <formula>21769.5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0786-70E4-46BF-B086-DEA16CBDF06D}">
  <dimension ref="A3:L6"/>
  <sheetViews>
    <sheetView workbookViewId="0">
      <selection activeCell="E4" sqref="E4"/>
    </sheetView>
  </sheetViews>
  <sheetFormatPr defaultRowHeight="16.5" x14ac:dyDescent="0.3"/>
  <cols>
    <col min="1" max="1" width="7" style="21" bestFit="1" customWidth="1"/>
    <col min="2" max="2" width="14.140625" style="21" customWidth="1"/>
    <col min="3" max="3" width="36.28515625" style="21" customWidth="1"/>
    <col min="4" max="4" width="19" style="21" bestFit="1" customWidth="1"/>
    <col min="5" max="6" width="12.140625" style="21" customWidth="1"/>
    <col min="7" max="7" width="11.85546875" style="21" customWidth="1"/>
    <col min="8" max="8" width="7.85546875" style="21" customWidth="1"/>
    <col min="9" max="9" width="7.28515625" style="2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5" t="s">
        <v>1001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66" x14ac:dyDescent="0.3">
      <c r="A4" s="42" t="s">
        <v>0</v>
      </c>
      <c r="B4" s="42" t="s">
        <v>1</v>
      </c>
      <c r="C4" s="43" t="s">
        <v>2</v>
      </c>
      <c r="D4" s="43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70</v>
      </c>
    </row>
    <row r="5" spans="1:12" x14ac:dyDescent="0.3">
      <c r="A5" s="44">
        <v>1</v>
      </c>
      <c r="B5" s="53" t="s">
        <v>385</v>
      </c>
      <c r="C5" s="56" t="s">
        <v>386</v>
      </c>
      <c r="D5" s="44" t="s">
        <v>387</v>
      </c>
      <c r="E5" s="44" t="s">
        <v>388</v>
      </c>
      <c r="F5" s="44">
        <v>18000</v>
      </c>
      <c r="G5" s="44">
        <v>5880</v>
      </c>
      <c r="H5" s="44">
        <v>185</v>
      </c>
      <c r="I5" s="44">
        <v>3</v>
      </c>
      <c r="J5" s="49">
        <v>46152</v>
      </c>
      <c r="K5" s="49">
        <v>46516</v>
      </c>
      <c r="L5" s="44"/>
    </row>
    <row r="6" spans="1:12" x14ac:dyDescent="0.3">
      <c r="A6" s="173" t="s">
        <v>990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38">
        <f>L5</f>
        <v>0</v>
      </c>
    </row>
  </sheetData>
  <mergeCells count="2">
    <mergeCell ref="A6:K6"/>
    <mergeCell ref="A3:L3"/>
  </mergeCells>
  <conditionalFormatting sqref="A5">
    <cfRule type="cellIs" dxfId="10" priority="1" stopIfTrue="1" operator="equal">
      <formula>21769.5</formula>
    </cfRule>
  </conditionalFormatting>
  <pageMargins left="0.11811023622047245" right="0.19685039370078741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E187-A324-474B-8F52-0099FCCF3053}">
  <dimension ref="A3:M6"/>
  <sheetViews>
    <sheetView workbookViewId="0">
      <selection activeCell="A4" sqref="A4"/>
    </sheetView>
  </sheetViews>
  <sheetFormatPr defaultRowHeight="16.5" x14ac:dyDescent="0.3"/>
  <cols>
    <col min="1" max="1" width="7" style="21" bestFit="1" customWidth="1"/>
    <col min="2" max="2" width="14.7109375" style="21" customWidth="1"/>
    <col min="3" max="3" width="28.5703125" style="21" customWidth="1"/>
    <col min="4" max="4" width="19.85546875" style="21" bestFit="1" customWidth="1"/>
    <col min="5" max="5" width="12" style="21" customWidth="1"/>
    <col min="6" max="6" width="10.5703125" style="21" customWidth="1"/>
    <col min="7" max="7" width="12.85546875" style="21" customWidth="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8.140625" style="21" bestFit="1" customWidth="1"/>
    <col min="13" max="16384" width="9.140625" style="21"/>
  </cols>
  <sheetData>
    <row r="3" spans="1:13" x14ac:dyDescent="0.3">
      <c r="A3" s="170" t="s">
        <v>1002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</row>
    <row r="4" spans="1:13" ht="66" x14ac:dyDescent="0.3">
      <c r="A4" s="42" t="s">
        <v>0</v>
      </c>
      <c r="B4" s="42" t="s">
        <v>1</v>
      </c>
      <c r="C4" s="43" t="s">
        <v>2</v>
      </c>
      <c r="D4" s="43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70</v>
      </c>
    </row>
    <row r="5" spans="1:13" s="125" customFormat="1" ht="33" x14ac:dyDescent="0.3">
      <c r="A5" s="44">
        <v>1</v>
      </c>
      <c r="B5" s="68" t="s">
        <v>385</v>
      </c>
      <c r="C5" s="69" t="s">
        <v>963</v>
      </c>
      <c r="D5" s="70" t="s">
        <v>964</v>
      </c>
      <c r="E5" s="70">
        <v>59133</v>
      </c>
      <c r="F5" s="70">
        <v>27000</v>
      </c>
      <c r="G5" s="70">
        <v>10837</v>
      </c>
      <c r="H5" s="70">
        <v>323</v>
      </c>
      <c r="I5" s="70">
        <v>2</v>
      </c>
      <c r="J5" s="51">
        <v>46437</v>
      </c>
      <c r="K5" s="51">
        <v>46801</v>
      </c>
      <c r="L5" s="126"/>
      <c r="M5" s="127"/>
    </row>
    <row r="6" spans="1:13" x14ac:dyDescent="0.3">
      <c r="A6" s="174" t="s">
        <v>990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39">
        <f>L5</f>
        <v>0</v>
      </c>
    </row>
  </sheetData>
  <mergeCells count="2">
    <mergeCell ref="A6:K6"/>
    <mergeCell ref="A3:L3"/>
  </mergeCells>
  <conditionalFormatting sqref="A5">
    <cfRule type="cellIs" dxfId="9" priority="1" stopIfTrue="1" operator="equal">
      <formula>21769.5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8071-CF05-40FA-B950-7C804E84EAEF}">
  <dimension ref="A3:L11"/>
  <sheetViews>
    <sheetView workbookViewId="0">
      <selection activeCell="C6" sqref="C6"/>
    </sheetView>
  </sheetViews>
  <sheetFormatPr defaultRowHeight="16.5" x14ac:dyDescent="0.3"/>
  <cols>
    <col min="1" max="1" width="7" style="21" bestFit="1" customWidth="1"/>
    <col min="2" max="2" width="12.140625" style="21" bestFit="1" customWidth="1"/>
    <col min="3" max="3" width="36.5703125" style="21" bestFit="1" customWidth="1"/>
    <col min="4" max="4" width="21.85546875" style="21" customWidth="1"/>
    <col min="5" max="5" width="11.85546875" style="21" bestFit="1" customWidth="1"/>
    <col min="6" max="6" width="10.85546875" style="21" customWidth="1"/>
    <col min="7" max="7" width="11.5703125" style="21" customWidth="1"/>
    <col min="8" max="8" width="8.42578125" style="21" customWidth="1"/>
    <col min="9" max="9" width="6.28515625" style="21" bestFit="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6" t="s">
        <v>1003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63" x14ac:dyDescent="0.3">
      <c r="A4" s="1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70</v>
      </c>
    </row>
    <row r="5" spans="1:12" x14ac:dyDescent="0.3">
      <c r="A5" s="4">
        <v>1</v>
      </c>
      <c r="B5" s="28" t="s">
        <v>363</v>
      </c>
      <c r="C5" s="14" t="s">
        <v>691</v>
      </c>
      <c r="D5" s="4" t="s">
        <v>692</v>
      </c>
      <c r="E5" s="4">
        <v>33567</v>
      </c>
      <c r="F5" s="4">
        <v>5500</v>
      </c>
      <c r="G5" s="4">
        <v>4400</v>
      </c>
      <c r="H5" s="4" t="s">
        <v>693</v>
      </c>
      <c r="I5" s="4">
        <v>1</v>
      </c>
      <c r="J5" s="8">
        <v>46152</v>
      </c>
      <c r="K5" s="8">
        <v>46516</v>
      </c>
      <c r="L5" s="13"/>
    </row>
    <row r="6" spans="1:12" x14ac:dyDescent="0.3">
      <c r="A6" s="4">
        <v>2</v>
      </c>
      <c r="B6" s="9" t="s">
        <v>363</v>
      </c>
      <c r="C6" s="18" t="s">
        <v>604</v>
      </c>
      <c r="D6" s="9" t="s">
        <v>605</v>
      </c>
      <c r="E6" s="9" t="s">
        <v>606</v>
      </c>
      <c r="F6" s="9">
        <v>5500</v>
      </c>
      <c r="G6" s="9">
        <v>4150</v>
      </c>
      <c r="H6" s="9">
        <v>66</v>
      </c>
      <c r="I6" s="9">
        <v>1</v>
      </c>
      <c r="J6" s="19">
        <v>46436</v>
      </c>
      <c r="K6" s="19">
        <v>46800</v>
      </c>
      <c r="L6" s="4"/>
    </row>
    <row r="7" spans="1:12" x14ac:dyDescent="0.3">
      <c r="A7" s="4">
        <v>3</v>
      </c>
      <c r="B7" s="4" t="s">
        <v>91</v>
      </c>
      <c r="C7" s="14" t="s">
        <v>92</v>
      </c>
      <c r="D7" s="4" t="s">
        <v>93</v>
      </c>
      <c r="E7" s="4" t="s">
        <v>94</v>
      </c>
      <c r="F7" s="4">
        <v>4635</v>
      </c>
      <c r="G7" s="4">
        <v>3990</v>
      </c>
      <c r="H7" s="4">
        <v>69</v>
      </c>
      <c r="I7" s="4">
        <v>1</v>
      </c>
      <c r="J7" s="8">
        <v>46117</v>
      </c>
      <c r="K7" s="8">
        <v>46481</v>
      </c>
      <c r="L7" s="13"/>
    </row>
    <row r="8" spans="1:12" x14ac:dyDescent="0.3">
      <c r="A8" s="4">
        <v>4</v>
      </c>
      <c r="B8" s="16" t="s">
        <v>91</v>
      </c>
      <c r="C8" s="26" t="s">
        <v>171</v>
      </c>
      <c r="D8" s="27" t="s">
        <v>172</v>
      </c>
      <c r="E8" s="25">
        <v>33566</v>
      </c>
      <c r="F8" s="16">
        <v>5500</v>
      </c>
      <c r="G8" s="16">
        <v>4400</v>
      </c>
      <c r="H8" s="16">
        <v>55.5</v>
      </c>
      <c r="I8" s="16">
        <v>1</v>
      </c>
      <c r="J8" s="5">
        <v>46152</v>
      </c>
      <c r="K8" s="5">
        <v>46516</v>
      </c>
      <c r="L8" s="4"/>
    </row>
    <row r="9" spans="1:12" s="128" customFormat="1" x14ac:dyDescent="0.3">
      <c r="A9" s="9">
        <v>5</v>
      </c>
      <c r="B9" s="35" t="s">
        <v>363</v>
      </c>
      <c r="C9" s="29" t="s">
        <v>364</v>
      </c>
      <c r="D9" s="24" t="s">
        <v>365</v>
      </c>
      <c r="E9" s="23">
        <v>33564</v>
      </c>
      <c r="F9" s="9">
        <v>5500</v>
      </c>
      <c r="G9" s="9">
        <v>4400</v>
      </c>
      <c r="H9" s="9">
        <v>55.5</v>
      </c>
      <c r="I9" s="9">
        <v>1</v>
      </c>
      <c r="J9" s="19">
        <v>46152</v>
      </c>
      <c r="K9" s="19">
        <v>46516</v>
      </c>
      <c r="L9" s="13"/>
    </row>
    <row r="10" spans="1:12" x14ac:dyDescent="0.3">
      <c r="A10" s="4">
        <v>6</v>
      </c>
      <c r="B10" s="15" t="s">
        <v>363</v>
      </c>
      <c r="C10" s="17" t="s">
        <v>389</v>
      </c>
      <c r="D10" s="4" t="s">
        <v>390</v>
      </c>
      <c r="E10" s="4" t="s">
        <v>391</v>
      </c>
      <c r="F10" s="4">
        <v>7500</v>
      </c>
      <c r="G10" s="4">
        <v>4400</v>
      </c>
      <c r="H10" s="4">
        <v>70</v>
      </c>
      <c r="I10" s="4">
        <v>1</v>
      </c>
      <c r="J10" s="8">
        <v>46152</v>
      </c>
      <c r="K10" s="8">
        <v>46516</v>
      </c>
      <c r="L10" s="4"/>
    </row>
    <row r="11" spans="1:12" x14ac:dyDescent="0.3">
      <c r="A11" s="174" t="s">
        <v>990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40">
        <f>SUM(L5:L10)</f>
        <v>0</v>
      </c>
    </row>
  </sheetData>
  <mergeCells count="2">
    <mergeCell ref="A11:K11"/>
    <mergeCell ref="A3:L3"/>
  </mergeCells>
  <conditionalFormatting sqref="A5:A10">
    <cfRule type="cellIs" dxfId="8" priority="2" stopIfTrue="1" operator="equal">
      <formula>21769.5</formula>
    </cfRule>
  </conditionalFormatting>
  <conditionalFormatting sqref="B5">
    <cfRule type="cellIs" dxfId="7" priority="5" stopIfTrue="1" operator="equal">
      <formula>34539</formula>
    </cfRule>
  </conditionalFormatting>
  <conditionalFormatting sqref="B8:C10 E8:K10">
    <cfRule type="cellIs" dxfId="6" priority="1" stopIfTrue="1" operator="equal">
      <formula>34539</formula>
    </cfRule>
  </conditionalFormatting>
  <conditionalFormatting sqref="C7">
    <cfRule type="cellIs" dxfId="5" priority="8" stopIfTrue="1" operator="equal">
      <formula>34539</formula>
    </cfRule>
  </conditionalFormatting>
  <conditionalFormatting sqref="D5:I5">
    <cfRule type="cellIs" dxfId="4" priority="3" stopIfTrue="1" operator="equal">
      <formula>34539</formula>
    </cfRule>
  </conditionalFormatting>
  <conditionalFormatting sqref="K5:L5 L7 L9">
    <cfRule type="cellIs" dxfId="3" priority="4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252C-E594-42BB-B5DE-D6466465C79A}">
  <dimension ref="A4:L19"/>
  <sheetViews>
    <sheetView workbookViewId="0">
      <selection activeCell="O17" sqref="O17"/>
    </sheetView>
  </sheetViews>
  <sheetFormatPr defaultRowHeight="16.5" x14ac:dyDescent="0.3"/>
  <cols>
    <col min="1" max="1" width="7" style="21" bestFit="1" customWidth="1"/>
    <col min="2" max="2" width="13.5703125" style="21" bestFit="1" customWidth="1"/>
    <col min="3" max="3" width="35.28515625" style="21" bestFit="1" customWidth="1"/>
    <col min="4" max="4" width="21.7109375" style="21" bestFit="1" customWidth="1"/>
    <col min="5" max="5" width="8.42578125" style="21" bestFit="1" customWidth="1"/>
    <col min="6" max="6" width="8.5703125" style="21" bestFit="1" customWidth="1"/>
    <col min="7" max="7" width="9.140625" style="2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8.5703125" style="21" bestFit="1" customWidth="1"/>
    <col min="13" max="16384" width="9.140625" style="21"/>
  </cols>
  <sheetData>
    <row r="4" spans="1:12" x14ac:dyDescent="0.3">
      <c r="A4" s="170" t="s">
        <v>1004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</row>
    <row r="5" spans="1:12" ht="66" x14ac:dyDescent="0.3">
      <c r="A5" s="42" t="s">
        <v>0</v>
      </c>
      <c r="B5" s="42" t="s">
        <v>1</v>
      </c>
      <c r="C5" s="43" t="s">
        <v>2</v>
      </c>
      <c r="D5" s="43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42" t="s">
        <v>9</v>
      </c>
      <c r="K5" s="42" t="s">
        <v>10</v>
      </c>
      <c r="L5" s="42" t="s">
        <v>70</v>
      </c>
    </row>
    <row r="6" spans="1:12" x14ac:dyDescent="0.3">
      <c r="A6" s="129">
        <v>1</v>
      </c>
      <c r="B6" s="130" t="s">
        <v>960</v>
      </c>
      <c r="C6" s="131" t="s">
        <v>961</v>
      </c>
      <c r="D6" s="132" t="s">
        <v>962</v>
      </c>
      <c r="E6" s="132">
        <v>59106</v>
      </c>
      <c r="F6" s="132">
        <v>6760</v>
      </c>
      <c r="G6" s="132" t="s">
        <v>173</v>
      </c>
      <c r="H6" s="132" t="s">
        <v>173</v>
      </c>
      <c r="I6" s="132" t="s">
        <v>173</v>
      </c>
      <c r="J6" s="133">
        <v>46190</v>
      </c>
      <c r="K6" s="134">
        <v>46554</v>
      </c>
      <c r="L6" s="135"/>
    </row>
    <row r="7" spans="1:12" x14ac:dyDescent="0.3">
      <c r="A7" s="129">
        <v>2</v>
      </c>
      <c r="B7" s="136" t="s">
        <v>738</v>
      </c>
      <c r="C7" s="137" t="s">
        <v>226</v>
      </c>
      <c r="D7" s="136" t="s">
        <v>227</v>
      </c>
      <c r="E7" s="136">
        <v>49036</v>
      </c>
      <c r="F7" s="136">
        <v>1500</v>
      </c>
      <c r="G7" s="136" t="s">
        <v>173</v>
      </c>
      <c r="H7" s="136" t="s">
        <v>173</v>
      </c>
      <c r="I7" s="136" t="s">
        <v>173</v>
      </c>
      <c r="J7" s="133">
        <v>46411</v>
      </c>
      <c r="K7" s="133">
        <v>46775</v>
      </c>
      <c r="L7" s="129"/>
    </row>
    <row r="8" spans="1:12" x14ac:dyDescent="0.3">
      <c r="A8" s="129">
        <v>3</v>
      </c>
      <c r="B8" s="129" t="s">
        <v>444</v>
      </c>
      <c r="C8" s="138" t="s">
        <v>543</v>
      </c>
      <c r="D8" s="129" t="s">
        <v>544</v>
      </c>
      <c r="E8" s="129">
        <v>47665</v>
      </c>
      <c r="F8" s="129">
        <v>1500</v>
      </c>
      <c r="G8" s="129" t="s">
        <v>173</v>
      </c>
      <c r="H8" s="129" t="s">
        <v>173</v>
      </c>
      <c r="I8" s="129" t="s">
        <v>173</v>
      </c>
      <c r="J8" s="134">
        <v>46318</v>
      </c>
      <c r="K8" s="134">
        <v>46682</v>
      </c>
      <c r="L8" s="135"/>
    </row>
    <row r="9" spans="1:12" x14ac:dyDescent="0.3">
      <c r="A9" s="129">
        <v>4</v>
      </c>
      <c r="B9" s="139" t="s">
        <v>738</v>
      </c>
      <c r="C9" s="140" t="s">
        <v>812</v>
      </c>
      <c r="D9" s="129" t="s">
        <v>14</v>
      </c>
      <c r="E9" s="129">
        <v>49034</v>
      </c>
      <c r="F9" s="129">
        <v>3500</v>
      </c>
      <c r="G9" s="141" t="s">
        <v>173</v>
      </c>
      <c r="H9" s="141" t="s">
        <v>173</v>
      </c>
      <c r="I9" s="141" t="s">
        <v>173</v>
      </c>
      <c r="J9" s="133">
        <v>46411</v>
      </c>
      <c r="K9" s="133">
        <v>46775</v>
      </c>
      <c r="L9" s="129"/>
    </row>
    <row r="10" spans="1:12" x14ac:dyDescent="0.3">
      <c r="A10" s="129">
        <v>5</v>
      </c>
      <c r="B10" s="139" t="s">
        <v>738</v>
      </c>
      <c r="C10" s="140" t="s">
        <v>226</v>
      </c>
      <c r="D10" s="129" t="s">
        <v>22</v>
      </c>
      <c r="E10" s="129">
        <v>47664</v>
      </c>
      <c r="F10" s="129">
        <v>1500</v>
      </c>
      <c r="G10" s="141" t="s">
        <v>173</v>
      </c>
      <c r="H10" s="141" t="s">
        <v>173</v>
      </c>
      <c r="I10" s="141" t="s">
        <v>173</v>
      </c>
      <c r="J10" s="133">
        <v>46318</v>
      </c>
      <c r="K10" s="133">
        <v>46682</v>
      </c>
      <c r="L10" s="135"/>
    </row>
    <row r="11" spans="1:12" x14ac:dyDescent="0.3">
      <c r="A11" s="129">
        <v>6</v>
      </c>
      <c r="B11" s="139" t="s">
        <v>444</v>
      </c>
      <c r="C11" s="142" t="s">
        <v>355</v>
      </c>
      <c r="D11" s="129" t="s">
        <v>356</v>
      </c>
      <c r="E11" s="129">
        <v>42736</v>
      </c>
      <c r="F11" s="129">
        <v>3000</v>
      </c>
      <c r="G11" s="141" t="s">
        <v>173</v>
      </c>
      <c r="H11" s="141" t="s">
        <v>173</v>
      </c>
      <c r="I11" s="141" t="s">
        <v>173</v>
      </c>
      <c r="J11" s="133">
        <v>46152</v>
      </c>
      <c r="K11" s="133">
        <v>46516</v>
      </c>
      <c r="L11" s="129"/>
    </row>
    <row r="12" spans="1:12" x14ac:dyDescent="0.3">
      <c r="A12" s="129">
        <v>7</v>
      </c>
      <c r="B12" s="129" t="s">
        <v>444</v>
      </c>
      <c r="C12" s="138" t="s">
        <v>445</v>
      </c>
      <c r="D12" s="129" t="s">
        <v>446</v>
      </c>
      <c r="E12" s="129">
        <v>49035</v>
      </c>
      <c r="F12" s="129">
        <v>1500</v>
      </c>
      <c r="G12" s="129" t="s">
        <v>173</v>
      </c>
      <c r="H12" s="129" t="s">
        <v>173</v>
      </c>
      <c r="I12" s="129" t="s">
        <v>173</v>
      </c>
      <c r="J12" s="133">
        <v>46419</v>
      </c>
      <c r="K12" s="133">
        <v>46783</v>
      </c>
      <c r="L12" s="135"/>
    </row>
    <row r="13" spans="1:12" x14ac:dyDescent="0.3">
      <c r="A13" s="129">
        <v>8</v>
      </c>
      <c r="B13" s="129" t="s">
        <v>444</v>
      </c>
      <c r="C13" s="138" t="s">
        <v>447</v>
      </c>
      <c r="D13" s="129" t="s">
        <v>448</v>
      </c>
      <c r="E13" s="129">
        <v>59861</v>
      </c>
      <c r="F13" s="129">
        <v>1500</v>
      </c>
      <c r="G13" s="129" t="s">
        <v>173</v>
      </c>
      <c r="H13" s="129" t="s">
        <v>173</v>
      </c>
      <c r="I13" s="129" t="s">
        <v>173</v>
      </c>
      <c r="J13" s="133">
        <v>46450</v>
      </c>
      <c r="K13" s="133">
        <v>46815</v>
      </c>
      <c r="L13" s="129"/>
    </row>
    <row r="14" spans="1:12" x14ac:dyDescent="0.3">
      <c r="A14" s="129">
        <v>9</v>
      </c>
      <c r="B14" s="143" t="s">
        <v>444</v>
      </c>
      <c r="C14" s="144" t="s">
        <v>612</v>
      </c>
      <c r="D14" s="143" t="s">
        <v>613</v>
      </c>
      <c r="E14" s="143">
        <v>59435</v>
      </c>
      <c r="F14" s="143">
        <v>3500</v>
      </c>
      <c r="G14" s="143" t="s">
        <v>173</v>
      </c>
      <c r="H14" s="143" t="s">
        <v>173</v>
      </c>
      <c r="I14" s="143" t="s">
        <v>173</v>
      </c>
      <c r="J14" s="145">
        <v>46336</v>
      </c>
      <c r="K14" s="145">
        <v>46700</v>
      </c>
      <c r="L14" s="135"/>
    </row>
    <row r="15" spans="1:12" x14ac:dyDescent="0.3">
      <c r="A15" s="129">
        <v>10</v>
      </c>
      <c r="B15" s="143" t="s">
        <v>444</v>
      </c>
      <c r="C15" s="144" t="s">
        <v>614</v>
      </c>
      <c r="D15" s="143" t="s">
        <v>615</v>
      </c>
      <c r="E15" s="143">
        <v>47666</v>
      </c>
      <c r="F15" s="143">
        <v>1500</v>
      </c>
      <c r="G15" s="143" t="s">
        <v>173</v>
      </c>
      <c r="H15" s="143" t="s">
        <v>173</v>
      </c>
      <c r="I15" s="143" t="s">
        <v>173</v>
      </c>
      <c r="J15" s="145">
        <v>46318</v>
      </c>
      <c r="K15" s="145">
        <v>46682</v>
      </c>
      <c r="L15" s="129"/>
    </row>
    <row r="16" spans="1:12" x14ac:dyDescent="0.3">
      <c r="A16" s="129">
        <v>11</v>
      </c>
      <c r="B16" s="143" t="s">
        <v>738</v>
      </c>
      <c r="C16" s="144" t="s">
        <v>226</v>
      </c>
      <c r="D16" s="143" t="s">
        <v>739</v>
      </c>
      <c r="E16" s="143">
        <v>49037</v>
      </c>
      <c r="F16" s="143">
        <v>1500</v>
      </c>
      <c r="G16" s="143" t="s">
        <v>173</v>
      </c>
      <c r="H16" s="143" t="s">
        <v>173</v>
      </c>
      <c r="I16" s="143" t="s">
        <v>173</v>
      </c>
      <c r="J16" s="145">
        <v>46410</v>
      </c>
      <c r="K16" s="145">
        <v>46774</v>
      </c>
      <c r="L16" s="135"/>
    </row>
    <row r="17" spans="1:12" x14ac:dyDescent="0.3">
      <c r="A17" s="129">
        <v>12</v>
      </c>
      <c r="B17" s="146" t="s">
        <v>740</v>
      </c>
      <c r="C17" s="144" t="s">
        <v>923</v>
      </c>
      <c r="D17" s="143" t="s">
        <v>741</v>
      </c>
      <c r="E17" s="143">
        <v>42737</v>
      </c>
      <c r="F17" s="143">
        <v>750</v>
      </c>
      <c r="G17" s="143" t="s">
        <v>173</v>
      </c>
      <c r="H17" s="143" t="s">
        <v>173</v>
      </c>
      <c r="I17" s="143" t="s">
        <v>173</v>
      </c>
      <c r="J17" s="145">
        <v>46152</v>
      </c>
      <c r="K17" s="147">
        <v>46516</v>
      </c>
      <c r="L17" s="129"/>
    </row>
    <row r="18" spans="1:12" x14ac:dyDescent="0.3">
      <c r="A18" s="129">
        <v>13</v>
      </c>
      <c r="B18" s="148" t="s">
        <v>444</v>
      </c>
      <c r="C18" s="149" t="s">
        <v>487</v>
      </c>
      <c r="D18" s="150" t="s">
        <v>488</v>
      </c>
      <c r="E18" s="150">
        <v>59862</v>
      </c>
      <c r="F18" s="150">
        <v>1500</v>
      </c>
      <c r="G18" s="150" t="s">
        <v>173</v>
      </c>
      <c r="H18" s="150" t="s">
        <v>173</v>
      </c>
      <c r="I18" s="150" t="s">
        <v>173</v>
      </c>
      <c r="J18" s="151">
        <v>46450</v>
      </c>
      <c r="K18" s="152">
        <v>46815</v>
      </c>
      <c r="L18" s="135"/>
    </row>
    <row r="19" spans="1:12" x14ac:dyDescent="0.3">
      <c r="A19" s="174" t="s">
        <v>990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39">
        <f>SUM(L6:L18)</f>
        <v>0</v>
      </c>
    </row>
  </sheetData>
  <mergeCells count="2">
    <mergeCell ref="A19:K19"/>
    <mergeCell ref="A4:L4"/>
  </mergeCells>
  <conditionalFormatting sqref="A6:A18">
    <cfRule type="cellIs" dxfId="2" priority="5" stopIfTrue="1" operator="equal">
      <formula>21769.5</formula>
    </cfRule>
  </conditionalFormatting>
  <conditionalFormatting sqref="B17:I18">
    <cfRule type="cellIs" dxfId="1" priority="2" stopIfTrue="1" operator="equal">
      <formula>34539</formula>
    </cfRule>
  </conditionalFormatting>
  <conditionalFormatting sqref="K17:K18">
    <cfRule type="cellIs" dxfId="0" priority="1" stopIfTrue="1" operator="equal">
      <formula>34539</formula>
    </cfRule>
  </conditionalFormatting>
  <pageMargins left="0.11811023622047245" right="0.11811023622047245" top="0.15748031496062992" bottom="0.35433070866141736" header="0.31496062992125984" footer="0.31496062992125984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opLeftCell="A49" zoomScale="90" zoomScaleNormal="90" workbookViewId="0">
      <selection activeCell="J63" sqref="J63"/>
    </sheetView>
  </sheetViews>
  <sheetFormatPr defaultRowHeight="16.5" x14ac:dyDescent="0.25"/>
  <cols>
    <col min="1" max="1" width="7" style="20" customWidth="1"/>
    <col min="2" max="2" width="31.42578125" style="20" customWidth="1"/>
    <col min="3" max="3" width="46.42578125" style="32" customWidth="1"/>
    <col min="4" max="4" width="22.140625" style="20" bestFit="1" customWidth="1"/>
    <col min="5" max="5" width="13.7109375" style="20" customWidth="1"/>
    <col min="6" max="6" width="12.42578125" style="20" customWidth="1"/>
    <col min="7" max="7" width="10.85546875" style="20" customWidth="1"/>
    <col min="8" max="8" width="8.5703125" style="20" customWidth="1"/>
    <col min="9" max="9" width="7.28515625" style="20" customWidth="1"/>
    <col min="10" max="10" width="10.85546875" style="20" customWidth="1"/>
    <col min="11" max="11" width="11.42578125" style="20" customWidth="1"/>
    <col min="12" max="12" width="9.42578125" style="20" customWidth="1"/>
    <col min="13" max="16384" width="9.140625" style="20"/>
  </cols>
  <sheetData>
    <row r="1" spans="1:12" ht="16.5" customHeight="1" x14ac:dyDescent="0.25">
      <c r="A1" s="166" t="s">
        <v>1007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12" ht="66" x14ac:dyDescent="0.25">
      <c r="A2" s="103" t="s">
        <v>0</v>
      </c>
      <c r="B2" s="103" t="s">
        <v>1</v>
      </c>
      <c r="C2" s="104" t="s">
        <v>2</v>
      </c>
      <c r="D2" s="104" t="s">
        <v>3</v>
      </c>
      <c r="E2" s="103" t="s">
        <v>4</v>
      </c>
      <c r="F2" s="103" t="s">
        <v>5</v>
      </c>
      <c r="G2" s="103" t="s">
        <v>1006</v>
      </c>
      <c r="H2" s="103" t="s">
        <v>7</v>
      </c>
      <c r="I2" s="103" t="s">
        <v>8</v>
      </c>
      <c r="J2" s="103" t="s">
        <v>9</v>
      </c>
      <c r="K2" s="103" t="s">
        <v>10</v>
      </c>
      <c r="L2" s="103" t="s">
        <v>70</v>
      </c>
    </row>
    <row r="3" spans="1:12" x14ac:dyDescent="0.25">
      <c r="A3" s="44">
        <v>1</v>
      </c>
      <c r="B3" s="44" t="s">
        <v>921</v>
      </c>
      <c r="C3" s="50" t="s">
        <v>123</v>
      </c>
      <c r="D3" s="44" t="s">
        <v>124</v>
      </c>
      <c r="E3" s="44">
        <v>32755</v>
      </c>
      <c r="F3" s="44">
        <v>550</v>
      </c>
      <c r="G3" s="44">
        <v>695</v>
      </c>
      <c r="H3" s="44">
        <v>15</v>
      </c>
      <c r="I3" s="44">
        <v>2</v>
      </c>
      <c r="J3" s="49" t="s">
        <v>173</v>
      </c>
      <c r="K3" s="49" t="s">
        <v>173</v>
      </c>
      <c r="L3" s="44">
        <f>ATV!L4</f>
        <v>0</v>
      </c>
    </row>
    <row r="4" spans="1:12" x14ac:dyDescent="0.25">
      <c r="A4" s="44">
        <v>2</v>
      </c>
      <c r="B4" s="44" t="s">
        <v>921</v>
      </c>
      <c r="C4" s="50" t="s">
        <v>540</v>
      </c>
      <c r="D4" s="44" t="s">
        <v>541</v>
      </c>
      <c r="E4" s="44">
        <v>32756</v>
      </c>
      <c r="F4" s="44">
        <v>550</v>
      </c>
      <c r="G4" s="44">
        <v>695</v>
      </c>
      <c r="H4" s="44">
        <v>15</v>
      </c>
      <c r="I4" s="44">
        <v>2</v>
      </c>
      <c r="J4" s="49" t="s">
        <v>173</v>
      </c>
      <c r="K4" s="49" t="s">
        <v>173</v>
      </c>
      <c r="L4" s="44">
        <f>ATV!L9</f>
        <v>0</v>
      </c>
    </row>
    <row r="5" spans="1:12" x14ac:dyDescent="0.25">
      <c r="A5" s="44">
        <v>3</v>
      </c>
      <c r="B5" s="44" t="s">
        <v>921</v>
      </c>
      <c r="C5" s="50" t="s">
        <v>667</v>
      </c>
      <c r="D5" s="44" t="s">
        <v>668</v>
      </c>
      <c r="E5" s="44">
        <v>32518</v>
      </c>
      <c r="F5" s="44">
        <v>550</v>
      </c>
      <c r="G5" s="44">
        <v>695</v>
      </c>
      <c r="H5" s="44">
        <v>15</v>
      </c>
      <c r="I5" s="44">
        <v>2</v>
      </c>
      <c r="J5" s="75" t="s">
        <v>173</v>
      </c>
      <c r="K5" s="75" t="s">
        <v>173</v>
      </c>
      <c r="L5" s="44">
        <f>ATV!L12</f>
        <v>0</v>
      </c>
    </row>
    <row r="6" spans="1:12" x14ac:dyDescent="0.3">
      <c r="A6" s="44">
        <v>4</v>
      </c>
      <c r="B6" s="71" t="s">
        <v>921</v>
      </c>
      <c r="C6" s="72" t="s">
        <v>924</v>
      </c>
      <c r="D6" s="71" t="s">
        <v>732</v>
      </c>
      <c r="E6" s="71">
        <v>32583</v>
      </c>
      <c r="F6" s="71">
        <v>550</v>
      </c>
      <c r="G6" s="71">
        <v>695</v>
      </c>
      <c r="H6" s="71">
        <v>15</v>
      </c>
      <c r="I6" s="71">
        <v>2</v>
      </c>
      <c r="J6" s="75" t="s">
        <v>173</v>
      </c>
      <c r="K6" s="75" t="s">
        <v>173</v>
      </c>
      <c r="L6" s="44">
        <f>ATV!L14</f>
        <v>0</v>
      </c>
    </row>
    <row r="7" spans="1:12" x14ac:dyDescent="0.3">
      <c r="A7" s="44">
        <v>5</v>
      </c>
      <c r="B7" s="71" t="s">
        <v>921</v>
      </c>
      <c r="C7" s="72" t="s">
        <v>924</v>
      </c>
      <c r="D7" s="71" t="s">
        <v>733</v>
      </c>
      <c r="E7" s="71">
        <v>32591</v>
      </c>
      <c r="F7" s="71">
        <v>550</v>
      </c>
      <c r="G7" s="71">
        <v>695</v>
      </c>
      <c r="H7" s="71">
        <v>15</v>
      </c>
      <c r="I7" s="71">
        <v>2</v>
      </c>
      <c r="J7" s="75" t="s">
        <v>173</v>
      </c>
      <c r="K7" s="75" t="s">
        <v>173</v>
      </c>
      <c r="L7" s="44">
        <f>ATV!L15</f>
        <v>0</v>
      </c>
    </row>
    <row r="8" spans="1:12" x14ac:dyDescent="0.3">
      <c r="A8" s="44">
        <v>6</v>
      </c>
      <c r="B8" s="71" t="s">
        <v>921</v>
      </c>
      <c r="C8" s="72" t="s">
        <v>935</v>
      </c>
      <c r="D8" s="44" t="s">
        <v>936</v>
      </c>
      <c r="E8" s="44">
        <v>32472</v>
      </c>
      <c r="F8" s="44">
        <v>550</v>
      </c>
      <c r="G8" s="44">
        <v>695</v>
      </c>
      <c r="H8" s="44">
        <v>15</v>
      </c>
      <c r="I8" s="44">
        <v>2</v>
      </c>
      <c r="J8" s="75" t="s">
        <v>173</v>
      </c>
      <c r="K8" s="75" t="s">
        <v>173</v>
      </c>
      <c r="L8" s="44">
        <f>ATV!L27</f>
        <v>0</v>
      </c>
    </row>
    <row r="9" spans="1:12" x14ac:dyDescent="0.3">
      <c r="A9" s="44">
        <v>7</v>
      </c>
      <c r="B9" s="71" t="s">
        <v>921</v>
      </c>
      <c r="C9" s="72" t="s">
        <v>935</v>
      </c>
      <c r="D9" s="44" t="s">
        <v>937</v>
      </c>
      <c r="E9" s="44">
        <v>32471</v>
      </c>
      <c r="F9" s="44">
        <v>550</v>
      </c>
      <c r="G9" s="44">
        <v>695</v>
      </c>
      <c r="H9" s="44">
        <v>15</v>
      </c>
      <c r="I9" s="44">
        <v>2</v>
      </c>
      <c r="J9" s="75" t="s">
        <v>173</v>
      </c>
      <c r="K9" s="75" t="s">
        <v>173</v>
      </c>
      <c r="L9" s="44">
        <f>ATV!L28</f>
        <v>0</v>
      </c>
    </row>
    <row r="10" spans="1:12" x14ac:dyDescent="0.3">
      <c r="A10" s="44">
        <v>8</v>
      </c>
      <c r="B10" s="71" t="s">
        <v>921</v>
      </c>
      <c r="C10" s="72" t="s">
        <v>935</v>
      </c>
      <c r="D10" s="44" t="s">
        <v>938</v>
      </c>
      <c r="E10" s="44">
        <v>32517</v>
      </c>
      <c r="F10" s="44">
        <v>550</v>
      </c>
      <c r="G10" s="44">
        <v>695</v>
      </c>
      <c r="H10" s="44">
        <v>15</v>
      </c>
      <c r="I10" s="44">
        <v>2</v>
      </c>
      <c r="J10" s="75" t="s">
        <v>173</v>
      </c>
      <c r="K10" s="75" t="s">
        <v>173</v>
      </c>
      <c r="L10" s="44">
        <f>ATV!L29</f>
        <v>0</v>
      </c>
    </row>
    <row r="11" spans="1:12" x14ac:dyDescent="0.3">
      <c r="A11" s="44">
        <v>9</v>
      </c>
      <c r="B11" s="71" t="s">
        <v>921</v>
      </c>
      <c r="C11" s="72" t="s">
        <v>935</v>
      </c>
      <c r="D11" s="44" t="s">
        <v>939</v>
      </c>
      <c r="E11" s="44">
        <v>32469</v>
      </c>
      <c r="F11" s="44">
        <v>550</v>
      </c>
      <c r="G11" s="44">
        <v>695</v>
      </c>
      <c r="H11" s="44">
        <v>15</v>
      </c>
      <c r="I11" s="44">
        <v>2</v>
      </c>
      <c r="J11" s="75" t="s">
        <v>173</v>
      </c>
      <c r="K11" s="75" t="s">
        <v>173</v>
      </c>
      <c r="L11" s="44">
        <f>ATV!L30</f>
        <v>0</v>
      </c>
    </row>
    <row r="12" spans="1:12" x14ac:dyDescent="0.3">
      <c r="A12" s="44">
        <v>10</v>
      </c>
      <c r="B12" s="71" t="s">
        <v>921</v>
      </c>
      <c r="C12" s="72" t="s">
        <v>935</v>
      </c>
      <c r="D12" s="44" t="s">
        <v>940</v>
      </c>
      <c r="E12" s="44">
        <v>32473</v>
      </c>
      <c r="F12" s="44">
        <v>550</v>
      </c>
      <c r="G12" s="44">
        <v>695</v>
      </c>
      <c r="H12" s="44">
        <v>15</v>
      </c>
      <c r="I12" s="44">
        <v>2</v>
      </c>
      <c r="J12" s="75" t="s">
        <v>173</v>
      </c>
      <c r="K12" s="75" t="s">
        <v>173</v>
      </c>
      <c r="L12" s="44">
        <f>ATV!L31</f>
        <v>0</v>
      </c>
    </row>
    <row r="13" spans="1:12" x14ac:dyDescent="0.3">
      <c r="A13" s="44">
        <v>11</v>
      </c>
      <c r="B13" s="71" t="s">
        <v>921</v>
      </c>
      <c r="C13" s="72" t="s">
        <v>935</v>
      </c>
      <c r="D13" s="44" t="s">
        <v>941</v>
      </c>
      <c r="E13" s="44">
        <v>32524</v>
      </c>
      <c r="F13" s="44">
        <v>550</v>
      </c>
      <c r="G13" s="44">
        <v>695</v>
      </c>
      <c r="H13" s="44">
        <v>15</v>
      </c>
      <c r="I13" s="44">
        <v>2</v>
      </c>
      <c r="J13" s="75" t="s">
        <v>173</v>
      </c>
      <c r="K13" s="75" t="s">
        <v>173</v>
      </c>
      <c r="L13" s="44">
        <f>ATV!L32</f>
        <v>0</v>
      </c>
    </row>
    <row r="14" spans="1:12" x14ac:dyDescent="0.3">
      <c r="A14" s="44">
        <v>12</v>
      </c>
      <c r="B14" s="71" t="s">
        <v>921</v>
      </c>
      <c r="C14" s="72" t="s">
        <v>935</v>
      </c>
      <c r="D14" s="44" t="s">
        <v>942</v>
      </c>
      <c r="E14" s="44">
        <v>32520</v>
      </c>
      <c r="F14" s="44">
        <v>550</v>
      </c>
      <c r="G14" s="44">
        <v>695</v>
      </c>
      <c r="H14" s="44">
        <v>15</v>
      </c>
      <c r="I14" s="44">
        <v>2</v>
      </c>
      <c r="J14" s="75" t="s">
        <v>173</v>
      </c>
      <c r="K14" s="75" t="s">
        <v>173</v>
      </c>
      <c r="L14" s="44">
        <f>ATV!L33</f>
        <v>0</v>
      </c>
    </row>
    <row r="15" spans="1:12" x14ac:dyDescent="0.25">
      <c r="A15" s="44">
        <v>13</v>
      </c>
      <c r="B15" s="44" t="s">
        <v>850</v>
      </c>
      <c r="C15" s="50" t="s">
        <v>435</v>
      </c>
      <c r="D15" s="44" t="s">
        <v>125</v>
      </c>
      <c r="E15" s="44">
        <v>62684</v>
      </c>
      <c r="F15" s="44">
        <v>589</v>
      </c>
      <c r="G15" s="44">
        <v>567</v>
      </c>
      <c r="H15" s="44">
        <v>30.5</v>
      </c>
      <c r="I15" s="44">
        <v>2</v>
      </c>
      <c r="J15" s="49">
        <v>46438</v>
      </c>
      <c r="K15" s="49">
        <v>46802</v>
      </c>
      <c r="L15" s="44">
        <f>ATV!L5</f>
        <v>0</v>
      </c>
    </row>
    <row r="16" spans="1:12" x14ac:dyDescent="0.25">
      <c r="A16" s="44">
        <v>14</v>
      </c>
      <c r="B16" s="61" t="s">
        <v>850</v>
      </c>
      <c r="C16" s="62" t="s">
        <v>435</v>
      </c>
      <c r="D16" s="61" t="s">
        <v>185</v>
      </c>
      <c r="E16" s="61">
        <v>62682</v>
      </c>
      <c r="F16" s="61">
        <v>589</v>
      </c>
      <c r="G16" s="61">
        <v>567</v>
      </c>
      <c r="H16" s="61">
        <v>30.5</v>
      </c>
      <c r="I16" s="61">
        <v>2</v>
      </c>
      <c r="J16" s="49">
        <v>46438</v>
      </c>
      <c r="K16" s="49">
        <v>46802</v>
      </c>
      <c r="L16" s="44">
        <f>ATV!L6</f>
        <v>0</v>
      </c>
    </row>
    <row r="17" spans="1:12" x14ac:dyDescent="0.25">
      <c r="A17" s="44">
        <v>15</v>
      </c>
      <c r="B17" s="44" t="s">
        <v>850</v>
      </c>
      <c r="C17" s="50" t="s">
        <v>435</v>
      </c>
      <c r="D17" s="44" t="s">
        <v>436</v>
      </c>
      <c r="E17" s="44">
        <v>62681</v>
      </c>
      <c r="F17" s="44">
        <v>589</v>
      </c>
      <c r="G17" s="44">
        <v>567</v>
      </c>
      <c r="H17" s="44">
        <v>30.5</v>
      </c>
      <c r="I17" s="44">
        <v>2</v>
      </c>
      <c r="J17" s="49">
        <v>46438</v>
      </c>
      <c r="K17" s="49">
        <v>46802</v>
      </c>
      <c r="L17" s="44">
        <f>ATV!L7</f>
        <v>0</v>
      </c>
    </row>
    <row r="18" spans="1:12" x14ac:dyDescent="0.3">
      <c r="A18" s="44">
        <v>16</v>
      </c>
      <c r="B18" s="71" t="s">
        <v>850</v>
      </c>
      <c r="C18" s="72" t="s">
        <v>485</v>
      </c>
      <c r="D18" s="44" t="s">
        <v>486</v>
      </c>
      <c r="E18" s="44">
        <v>62680</v>
      </c>
      <c r="F18" s="44">
        <v>589</v>
      </c>
      <c r="G18" s="44">
        <v>567</v>
      </c>
      <c r="H18" s="44">
        <v>30.5</v>
      </c>
      <c r="I18" s="44">
        <v>2</v>
      </c>
      <c r="J18" s="49">
        <v>46438</v>
      </c>
      <c r="K18" s="49">
        <v>46802</v>
      </c>
      <c r="L18" s="44">
        <f>ATV!L8</f>
        <v>0</v>
      </c>
    </row>
    <row r="19" spans="1:12" x14ac:dyDescent="0.25">
      <c r="A19" s="44">
        <v>17</v>
      </c>
      <c r="B19" s="44" t="s">
        <v>850</v>
      </c>
      <c r="C19" s="50" t="s">
        <v>435</v>
      </c>
      <c r="D19" s="44" t="s">
        <v>542</v>
      </c>
      <c r="E19" s="44">
        <v>62679</v>
      </c>
      <c r="F19" s="44">
        <v>589</v>
      </c>
      <c r="G19" s="44">
        <v>567</v>
      </c>
      <c r="H19" s="44">
        <v>30.5</v>
      </c>
      <c r="I19" s="44">
        <v>2</v>
      </c>
      <c r="J19" s="49">
        <v>46438</v>
      </c>
      <c r="K19" s="49">
        <v>46802</v>
      </c>
      <c r="L19" s="44">
        <f>ATV!L10</f>
        <v>0</v>
      </c>
    </row>
    <row r="20" spans="1:12" x14ac:dyDescent="0.25">
      <c r="A20" s="44">
        <v>18</v>
      </c>
      <c r="B20" s="44" t="s">
        <v>850</v>
      </c>
      <c r="C20" s="50" t="s">
        <v>435</v>
      </c>
      <c r="D20" s="44" t="s">
        <v>666</v>
      </c>
      <c r="E20" s="44">
        <v>62685</v>
      </c>
      <c r="F20" s="44">
        <v>249</v>
      </c>
      <c r="G20" s="44">
        <v>567</v>
      </c>
      <c r="H20" s="44">
        <v>30.5</v>
      </c>
      <c r="I20" s="44">
        <v>2</v>
      </c>
      <c r="J20" s="49">
        <v>46438</v>
      </c>
      <c r="K20" s="49">
        <v>46802</v>
      </c>
      <c r="L20" s="44">
        <f>ATV!L11</f>
        <v>0</v>
      </c>
    </row>
    <row r="21" spans="1:12" x14ac:dyDescent="0.25">
      <c r="A21" s="44">
        <v>19</v>
      </c>
      <c r="B21" s="44" t="s">
        <v>850</v>
      </c>
      <c r="C21" s="50" t="s">
        <v>435</v>
      </c>
      <c r="D21" s="44" t="s">
        <v>672</v>
      </c>
      <c r="E21" s="44">
        <v>62683</v>
      </c>
      <c r="F21" s="44">
        <v>589</v>
      </c>
      <c r="G21" s="44">
        <v>567</v>
      </c>
      <c r="H21" s="44">
        <v>30.5</v>
      </c>
      <c r="I21" s="44">
        <v>2</v>
      </c>
      <c r="J21" s="49">
        <v>46438</v>
      </c>
      <c r="K21" s="49">
        <v>46802</v>
      </c>
      <c r="L21" s="44">
        <f>ATV!L13</f>
        <v>0</v>
      </c>
    </row>
    <row r="22" spans="1:12" x14ac:dyDescent="0.3">
      <c r="A22" s="44">
        <v>20</v>
      </c>
      <c r="B22" s="44" t="s">
        <v>850</v>
      </c>
      <c r="C22" s="72" t="s">
        <v>435</v>
      </c>
      <c r="D22" s="71" t="s">
        <v>734</v>
      </c>
      <c r="E22" s="71">
        <v>62678</v>
      </c>
      <c r="F22" s="71">
        <v>589</v>
      </c>
      <c r="G22" s="71">
        <v>567</v>
      </c>
      <c r="H22" s="71">
        <v>30.5</v>
      </c>
      <c r="I22" s="71">
        <v>2</v>
      </c>
      <c r="J22" s="73">
        <v>46438</v>
      </c>
      <c r="K22" s="73">
        <v>46802</v>
      </c>
      <c r="L22" s="44">
        <f>ATV!L16</f>
        <v>0</v>
      </c>
    </row>
    <row r="23" spans="1:12" x14ac:dyDescent="0.3">
      <c r="A23" s="44">
        <v>21</v>
      </c>
      <c r="B23" s="44" t="s">
        <v>850</v>
      </c>
      <c r="C23" s="67" t="s">
        <v>435</v>
      </c>
      <c r="D23" s="71" t="s">
        <v>794</v>
      </c>
      <c r="E23" s="44">
        <v>62686</v>
      </c>
      <c r="F23" s="44">
        <v>589</v>
      </c>
      <c r="G23" s="44">
        <v>567</v>
      </c>
      <c r="H23" s="44">
        <v>30.5</v>
      </c>
      <c r="I23" s="44">
        <v>2</v>
      </c>
      <c r="J23" s="49">
        <v>46438</v>
      </c>
      <c r="K23" s="49">
        <v>46802</v>
      </c>
      <c r="L23" s="44">
        <f>ATV!L17</f>
        <v>0</v>
      </c>
    </row>
    <row r="24" spans="1:12" x14ac:dyDescent="0.3">
      <c r="A24" s="44">
        <v>22</v>
      </c>
      <c r="B24" s="71" t="s">
        <v>921</v>
      </c>
      <c r="C24" s="72" t="s">
        <v>935</v>
      </c>
      <c r="D24" s="71" t="s">
        <v>934</v>
      </c>
      <c r="E24" s="71">
        <v>32513</v>
      </c>
      <c r="F24" s="71">
        <v>550</v>
      </c>
      <c r="G24" s="71">
        <v>695</v>
      </c>
      <c r="H24" s="71">
        <v>30.5</v>
      </c>
      <c r="I24" s="71">
        <v>2</v>
      </c>
      <c r="J24" s="75" t="s">
        <v>173</v>
      </c>
      <c r="K24" s="75" t="s">
        <v>173</v>
      </c>
      <c r="L24" s="44">
        <f>ATV!L26</f>
        <v>0</v>
      </c>
    </row>
    <row r="25" spans="1:12" x14ac:dyDescent="0.25">
      <c r="A25" s="44">
        <v>23</v>
      </c>
      <c r="B25" s="44" t="s">
        <v>850</v>
      </c>
      <c r="C25" s="50" t="s">
        <v>933</v>
      </c>
      <c r="D25" s="44" t="s">
        <v>925</v>
      </c>
      <c r="E25" s="44">
        <v>63041</v>
      </c>
      <c r="F25" s="44">
        <v>738</v>
      </c>
      <c r="G25" s="44">
        <v>650</v>
      </c>
      <c r="H25" s="44">
        <v>37.299999999999997</v>
      </c>
      <c r="I25" s="44">
        <v>2</v>
      </c>
      <c r="J25" s="49">
        <v>46446</v>
      </c>
      <c r="K25" s="49">
        <v>46810</v>
      </c>
      <c r="L25" s="44">
        <f>ATV!L18</f>
        <v>0</v>
      </c>
    </row>
    <row r="26" spans="1:12" x14ac:dyDescent="0.25">
      <c r="A26" s="44">
        <v>24</v>
      </c>
      <c r="B26" s="44" t="s">
        <v>850</v>
      </c>
      <c r="C26" s="50" t="s">
        <v>933</v>
      </c>
      <c r="D26" s="44" t="s">
        <v>926</v>
      </c>
      <c r="E26" s="44">
        <v>63042</v>
      </c>
      <c r="F26" s="44">
        <v>738</v>
      </c>
      <c r="G26" s="44">
        <v>650</v>
      </c>
      <c r="H26" s="44">
        <v>37.299999999999997</v>
      </c>
      <c r="I26" s="44">
        <v>2</v>
      </c>
      <c r="J26" s="49">
        <v>46446</v>
      </c>
      <c r="K26" s="49">
        <v>46810</v>
      </c>
      <c r="L26" s="44">
        <f>ATV!L19</f>
        <v>0</v>
      </c>
    </row>
    <row r="27" spans="1:12" x14ac:dyDescent="0.25">
      <c r="A27" s="44">
        <v>25</v>
      </c>
      <c r="B27" s="44" t="s">
        <v>850</v>
      </c>
      <c r="C27" s="50" t="s">
        <v>933</v>
      </c>
      <c r="D27" s="44" t="s">
        <v>927</v>
      </c>
      <c r="E27" s="44">
        <v>63043</v>
      </c>
      <c r="F27" s="44">
        <v>738</v>
      </c>
      <c r="G27" s="44">
        <v>650</v>
      </c>
      <c r="H27" s="44">
        <v>37.299999999999997</v>
      </c>
      <c r="I27" s="44">
        <v>2</v>
      </c>
      <c r="J27" s="49">
        <v>46446</v>
      </c>
      <c r="K27" s="49">
        <v>46810</v>
      </c>
      <c r="L27" s="44">
        <f>ATV!L20</f>
        <v>0</v>
      </c>
    </row>
    <row r="28" spans="1:12" x14ac:dyDescent="0.25">
      <c r="A28" s="44">
        <v>26</v>
      </c>
      <c r="B28" s="44" t="s">
        <v>850</v>
      </c>
      <c r="C28" s="50" t="s">
        <v>933</v>
      </c>
      <c r="D28" s="44" t="s">
        <v>928</v>
      </c>
      <c r="E28" s="44">
        <v>63044</v>
      </c>
      <c r="F28" s="44">
        <v>738</v>
      </c>
      <c r="G28" s="44">
        <v>650</v>
      </c>
      <c r="H28" s="44">
        <v>37.299999999999997</v>
      </c>
      <c r="I28" s="44">
        <v>2</v>
      </c>
      <c r="J28" s="49">
        <v>46446</v>
      </c>
      <c r="K28" s="49">
        <v>46810</v>
      </c>
      <c r="L28" s="44">
        <f>ATV!L21</f>
        <v>0</v>
      </c>
    </row>
    <row r="29" spans="1:12" x14ac:dyDescent="0.25">
      <c r="A29" s="44">
        <v>27</v>
      </c>
      <c r="B29" s="44" t="s">
        <v>850</v>
      </c>
      <c r="C29" s="50" t="s">
        <v>933</v>
      </c>
      <c r="D29" s="44" t="s">
        <v>929</v>
      </c>
      <c r="E29" s="44">
        <v>63045</v>
      </c>
      <c r="F29" s="44">
        <v>738</v>
      </c>
      <c r="G29" s="44">
        <v>650</v>
      </c>
      <c r="H29" s="44">
        <v>37.299999999999997</v>
      </c>
      <c r="I29" s="44">
        <v>2</v>
      </c>
      <c r="J29" s="49">
        <v>46446</v>
      </c>
      <c r="K29" s="49">
        <v>46810</v>
      </c>
      <c r="L29" s="44">
        <f>ATV!L22</f>
        <v>0</v>
      </c>
    </row>
    <row r="30" spans="1:12" x14ac:dyDescent="0.25">
      <c r="A30" s="44">
        <v>28</v>
      </c>
      <c r="B30" s="44" t="s">
        <v>850</v>
      </c>
      <c r="C30" s="50" t="s">
        <v>933</v>
      </c>
      <c r="D30" s="44" t="s">
        <v>930</v>
      </c>
      <c r="E30" s="44">
        <v>63046</v>
      </c>
      <c r="F30" s="44">
        <v>738</v>
      </c>
      <c r="G30" s="44">
        <v>650</v>
      </c>
      <c r="H30" s="44">
        <v>37.299999999999997</v>
      </c>
      <c r="I30" s="44">
        <v>2</v>
      </c>
      <c r="J30" s="49">
        <v>46446</v>
      </c>
      <c r="K30" s="49">
        <v>46810</v>
      </c>
      <c r="L30" s="44">
        <f>ATV!L23</f>
        <v>0</v>
      </c>
    </row>
    <row r="31" spans="1:12" x14ac:dyDescent="0.25">
      <c r="A31" s="44">
        <v>29</v>
      </c>
      <c r="B31" s="44" t="s">
        <v>850</v>
      </c>
      <c r="C31" s="50" t="s">
        <v>933</v>
      </c>
      <c r="D31" s="44" t="s">
        <v>931</v>
      </c>
      <c r="E31" s="44">
        <v>63047</v>
      </c>
      <c r="F31" s="44">
        <v>738</v>
      </c>
      <c r="G31" s="44">
        <v>650</v>
      </c>
      <c r="H31" s="44">
        <v>37.299999999999997</v>
      </c>
      <c r="I31" s="44">
        <v>2</v>
      </c>
      <c r="J31" s="49">
        <v>46446</v>
      </c>
      <c r="K31" s="49">
        <v>46810</v>
      </c>
      <c r="L31" s="44">
        <f>ATV!L24</f>
        <v>0</v>
      </c>
    </row>
    <row r="32" spans="1:12" x14ac:dyDescent="0.25">
      <c r="A32" s="44">
        <v>30</v>
      </c>
      <c r="B32" s="44" t="s">
        <v>850</v>
      </c>
      <c r="C32" s="50" t="s">
        <v>933</v>
      </c>
      <c r="D32" s="44" t="s">
        <v>932</v>
      </c>
      <c r="E32" s="44">
        <v>63048</v>
      </c>
      <c r="F32" s="44">
        <v>738</v>
      </c>
      <c r="G32" s="44">
        <v>650</v>
      </c>
      <c r="H32" s="44">
        <v>37.299999999999997</v>
      </c>
      <c r="I32" s="44">
        <v>2</v>
      </c>
      <c r="J32" s="49">
        <v>46446</v>
      </c>
      <c r="K32" s="49">
        <v>46810</v>
      </c>
      <c r="L32" s="44">
        <f>ATV!L25</f>
        <v>0</v>
      </c>
    </row>
    <row r="33" spans="1:12" x14ac:dyDescent="0.25">
      <c r="A33" s="44">
        <v>31</v>
      </c>
      <c r="B33" s="53" t="s">
        <v>15</v>
      </c>
      <c r="C33" s="56" t="s">
        <v>839</v>
      </c>
      <c r="D33" s="44" t="s">
        <v>40</v>
      </c>
      <c r="E33" s="44">
        <v>39294</v>
      </c>
      <c r="F33" s="44">
        <v>1505</v>
      </c>
      <c r="G33" s="44">
        <v>1149</v>
      </c>
      <c r="H33" s="44">
        <v>55</v>
      </c>
      <c r="I33" s="44">
        <v>5</v>
      </c>
      <c r="J33" s="49">
        <v>46152</v>
      </c>
      <c r="K33" s="49">
        <v>46516</v>
      </c>
      <c r="L33" s="44">
        <f>'51-75kw'!L4</f>
        <v>0</v>
      </c>
    </row>
    <row r="34" spans="1:12" x14ac:dyDescent="0.25">
      <c r="A34" s="44">
        <v>32</v>
      </c>
      <c r="B34" s="44" t="s">
        <v>71</v>
      </c>
      <c r="C34" s="50" t="s">
        <v>510</v>
      </c>
      <c r="D34" s="44" t="s">
        <v>511</v>
      </c>
      <c r="E34" s="44">
        <v>28360</v>
      </c>
      <c r="F34" s="44">
        <v>1540</v>
      </c>
      <c r="G34" s="44">
        <v>1598</v>
      </c>
      <c r="H34" s="44">
        <v>64</v>
      </c>
      <c r="I34" s="44">
        <v>5</v>
      </c>
      <c r="J34" s="49">
        <v>46313</v>
      </c>
      <c r="K34" s="49">
        <v>46677</v>
      </c>
      <c r="L34" s="44">
        <f>'51-75kw'!L5</f>
        <v>0</v>
      </c>
    </row>
    <row r="35" spans="1:12" x14ac:dyDescent="0.25">
      <c r="A35" s="44">
        <v>33</v>
      </c>
      <c r="B35" s="53" t="s">
        <v>15</v>
      </c>
      <c r="C35" s="56" t="s">
        <v>845</v>
      </c>
      <c r="D35" s="44" t="s">
        <v>18</v>
      </c>
      <c r="E35" s="44">
        <v>55830</v>
      </c>
      <c r="F35" s="44">
        <v>1533</v>
      </c>
      <c r="G35" s="44">
        <v>898</v>
      </c>
      <c r="H35" s="44">
        <v>66</v>
      </c>
      <c r="I35" s="44">
        <v>5</v>
      </c>
      <c r="J35" s="49">
        <v>46347</v>
      </c>
      <c r="K35" s="49">
        <v>46711</v>
      </c>
      <c r="L35" s="44">
        <f>'51-75kw'!L6</f>
        <v>0</v>
      </c>
    </row>
    <row r="36" spans="1:12" x14ac:dyDescent="0.25">
      <c r="A36" s="44">
        <v>34</v>
      </c>
      <c r="B36" s="53" t="s">
        <v>15</v>
      </c>
      <c r="C36" s="56" t="s">
        <v>839</v>
      </c>
      <c r="D36" s="44" t="s">
        <v>38</v>
      </c>
      <c r="E36" s="44">
        <v>35423</v>
      </c>
      <c r="F36" s="44">
        <v>1520</v>
      </c>
      <c r="G36" s="44">
        <v>898</v>
      </c>
      <c r="H36" s="44">
        <v>66</v>
      </c>
      <c r="I36" s="44">
        <v>5</v>
      </c>
      <c r="J36" s="49">
        <v>46152</v>
      </c>
      <c r="K36" s="49">
        <v>46516</v>
      </c>
      <c r="L36" s="44">
        <f>'51-75kw'!L7</f>
        <v>0</v>
      </c>
    </row>
    <row r="37" spans="1:12" x14ac:dyDescent="0.25">
      <c r="A37" s="44">
        <v>35</v>
      </c>
      <c r="B37" s="53" t="s">
        <v>15</v>
      </c>
      <c r="C37" s="56" t="s">
        <v>839</v>
      </c>
      <c r="D37" s="44" t="s">
        <v>39</v>
      </c>
      <c r="E37" s="44">
        <v>35913</v>
      </c>
      <c r="F37" s="44">
        <v>1520</v>
      </c>
      <c r="G37" s="44">
        <v>898</v>
      </c>
      <c r="H37" s="44">
        <v>66</v>
      </c>
      <c r="I37" s="44">
        <v>5</v>
      </c>
      <c r="J37" s="49">
        <v>46152</v>
      </c>
      <c r="K37" s="49">
        <v>46516</v>
      </c>
      <c r="L37" s="44">
        <f>'51-75kw'!L8</f>
        <v>0</v>
      </c>
    </row>
    <row r="38" spans="1:12" x14ac:dyDescent="0.25">
      <c r="A38" s="44">
        <v>36</v>
      </c>
      <c r="B38" s="53" t="s">
        <v>15</v>
      </c>
      <c r="C38" s="56" t="s">
        <v>839</v>
      </c>
      <c r="D38" s="44" t="s">
        <v>41</v>
      </c>
      <c r="E38" s="44">
        <v>35911</v>
      </c>
      <c r="F38" s="44">
        <v>1520</v>
      </c>
      <c r="G38" s="44">
        <v>898</v>
      </c>
      <c r="H38" s="44">
        <v>66</v>
      </c>
      <c r="I38" s="44">
        <v>5</v>
      </c>
      <c r="J38" s="49">
        <v>46152</v>
      </c>
      <c r="K38" s="49">
        <v>46516</v>
      </c>
      <c r="L38" s="44">
        <f>'51-75kw'!L9</f>
        <v>0</v>
      </c>
    </row>
    <row r="39" spans="1:12" x14ac:dyDescent="0.25">
      <c r="A39" s="44">
        <v>37</v>
      </c>
      <c r="B39" s="53" t="s">
        <v>15</v>
      </c>
      <c r="C39" s="56" t="s">
        <v>837</v>
      </c>
      <c r="D39" s="44" t="s">
        <v>61</v>
      </c>
      <c r="E39" s="44">
        <v>55836</v>
      </c>
      <c r="F39" s="44">
        <v>1533</v>
      </c>
      <c r="G39" s="44">
        <v>898</v>
      </c>
      <c r="H39" s="44">
        <v>66</v>
      </c>
      <c r="I39" s="44">
        <v>5</v>
      </c>
      <c r="J39" s="49">
        <v>46346</v>
      </c>
      <c r="K39" s="49">
        <v>46710</v>
      </c>
      <c r="L39" s="44">
        <f>'51-75kw'!L10</f>
        <v>0</v>
      </c>
    </row>
    <row r="40" spans="1:12" x14ac:dyDescent="0.25">
      <c r="A40" s="44">
        <v>38</v>
      </c>
      <c r="B40" s="53" t="s">
        <v>71</v>
      </c>
      <c r="C40" s="56" t="s">
        <v>76</v>
      </c>
      <c r="D40" s="44" t="s">
        <v>77</v>
      </c>
      <c r="E40" s="44">
        <v>35906</v>
      </c>
      <c r="F40" s="44">
        <v>1520</v>
      </c>
      <c r="G40" s="44">
        <v>898</v>
      </c>
      <c r="H40" s="44">
        <v>66</v>
      </c>
      <c r="I40" s="44">
        <v>5</v>
      </c>
      <c r="J40" s="49">
        <v>46152</v>
      </c>
      <c r="K40" s="49">
        <v>46516</v>
      </c>
      <c r="L40" s="44">
        <f>'51-75kw'!L11</f>
        <v>0</v>
      </c>
    </row>
    <row r="41" spans="1:12" x14ac:dyDescent="0.25">
      <c r="A41" s="44">
        <v>39</v>
      </c>
      <c r="B41" s="53" t="s">
        <v>71</v>
      </c>
      <c r="C41" s="56" t="s">
        <v>76</v>
      </c>
      <c r="D41" s="44" t="s">
        <v>78</v>
      </c>
      <c r="E41" s="44">
        <v>35908</v>
      </c>
      <c r="F41" s="44">
        <v>1520</v>
      </c>
      <c r="G41" s="44">
        <v>898</v>
      </c>
      <c r="H41" s="44">
        <v>66</v>
      </c>
      <c r="I41" s="44">
        <v>5</v>
      </c>
      <c r="J41" s="49">
        <v>46152</v>
      </c>
      <c r="K41" s="49">
        <v>46516</v>
      </c>
      <c r="L41" s="44">
        <f>'51-75kw'!L12</f>
        <v>0</v>
      </c>
    </row>
    <row r="42" spans="1:12" x14ac:dyDescent="0.25">
      <c r="A42" s="44">
        <v>40</v>
      </c>
      <c r="B42" s="53" t="s">
        <v>71</v>
      </c>
      <c r="C42" s="50" t="s">
        <v>79</v>
      </c>
      <c r="D42" s="44" t="s">
        <v>80</v>
      </c>
      <c r="E42" s="44">
        <v>55835</v>
      </c>
      <c r="F42" s="44">
        <v>1533</v>
      </c>
      <c r="G42" s="44">
        <v>898</v>
      </c>
      <c r="H42" s="44">
        <v>66</v>
      </c>
      <c r="I42" s="44">
        <v>5</v>
      </c>
      <c r="J42" s="49">
        <v>46347</v>
      </c>
      <c r="K42" s="49">
        <v>46711</v>
      </c>
      <c r="L42" s="44">
        <f>'51-75kw'!L13</f>
        <v>0</v>
      </c>
    </row>
    <row r="43" spans="1:12" x14ac:dyDescent="0.25">
      <c r="A43" s="44">
        <v>41</v>
      </c>
      <c r="B43" s="44" t="s">
        <v>71</v>
      </c>
      <c r="C43" s="50" t="s">
        <v>99</v>
      </c>
      <c r="D43" s="44" t="s">
        <v>100</v>
      </c>
      <c r="E43" s="44">
        <v>36411</v>
      </c>
      <c r="F43" s="44">
        <v>1520</v>
      </c>
      <c r="G43" s="44">
        <v>898</v>
      </c>
      <c r="H43" s="44">
        <v>66</v>
      </c>
      <c r="I43" s="44">
        <v>5</v>
      </c>
      <c r="J43" s="49">
        <v>46152</v>
      </c>
      <c r="K43" s="49">
        <v>46516</v>
      </c>
      <c r="L43" s="44">
        <f>'51-75kw'!L14</f>
        <v>0</v>
      </c>
    </row>
    <row r="44" spans="1:12" x14ac:dyDescent="0.25">
      <c r="A44" s="44">
        <v>42</v>
      </c>
      <c r="B44" s="44" t="s">
        <v>71</v>
      </c>
      <c r="C44" s="50" t="s">
        <v>76</v>
      </c>
      <c r="D44" s="44" t="s">
        <v>101</v>
      </c>
      <c r="E44" s="44">
        <v>35910</v>
      </c>
      <c r="F44" s="44">
        <v>1520</v>
      </c>
      <c r="G44" s="44">
        <v>898</v>
      </c>
      <c r="H44" s="44">
        <v>66</v>
      </c>
      <c r="I44" s="44">
        <v>5</v>
      </c>
      <c r="J44" s="49">
        <v>46152</v>
      </c>
      <c r="K44" s="49">
        <v>46516</v>
      </c>
      <c r="L44" s="44">
        <f>'51-75kw'!L15</f>
        <v>0</v>
      </c>
    </row>
    <row r="45" spans="1:12" x14ac:dyDescent="0.25">
      <c r="A45" s="44">
        <v>43</v>
      </c>
      <c r="B45" s="61" t="s">
        <v>15</v>
      </c>
      <c r="C45" s="62" t="s">
        <v>180</v>
      </c>
      <c r="D45" s="61" t="s">
        <v>181</v>
      </c>
      <c r="E45" s="61">
        <v>35424</v>
      </c>
      <c r="F45" s="61">
        <v>1520</v>
      </c>
      <c r="G45" s="61">
        <v>898</v>
      </c>
      <c r="H45" s="61">
        <v>66</v>
      </c>
      <c r="I45" s="61">
        <v>5</v>
      </c>
      <c r="J45" s="49">
        <v>46152</v>
      </c>
      <c r="K45" s="49">
        <v>46516</v>
      </c>
      <c r="L45" s="44">
        <f>'51-75kw'!L16</f>
        <v>0</v>
      </c>
    </row>
    <row r="46" spans="1:12" x14ac:dyDescent="0.25">
      <c r="A46" s="44">
        <v>44</v>
      </c>
      <c r="B46" s="61" t="s">
        <v>15</v>
      </c>
      <c r="C46" s="62" t="s">
        <v>180</v>
      </c>
      <c r="D46" s="61" t="s">
        <v>182</v>
      </c>
      <c r="E46" s="61">
        <v>36413</v>
      </c>
      <c r="F46" s="61">
        <v>1520</v>
      </c>
      <c r="G46" s="61">
        <v>898</v>
      </c>
      <c r="H46" s="61">
        <v>66</v>
      </c>
      <c r="I46" s="61">
        <v>5</v>
      </c>
      <c r="J46" s="49">
        <v>46152</v>
      </c>
      <c r="K46" s="49">
        <v>46516</v>
      </c>
      <c r="L46" s="44">
        <f>'51-75kw'!L17</f>
        <v>0</v>
      </c>
    </row>
    <row r="47" spans="1:12" x14ac:dyDescent="0.25">
      <c r="A47" s="44">
        <v>45</v>
      </c>
      <c r="B47" s="61" t="s">
        <v>15</v>
      </c>
      <c r="C47" s="62" t="s">
        <v>180</v>
      </c>
      <c r="D47" s="61" t="s">
        <v>183</v>
      </c>
      <c r="E47" s="61">
        <v>35914</v>
      </c>
      <c r="F47" s="61">
        <v>1520</v>
      </c>
      <c r="G47" s="61">
        <v>898</v>
      </c>
      <c r="H47" s="61">
        <v>66</v>
      </c>
      <c r="I47" s="61">
        <v>5</v>
      </c>
      <c r="J47" s="49">
        <v>46152</v>
      </c>
      <c r="K47" s="49">
        <v>46516</v>
      </c>
      <c r="L47" s="44">
        <f>'51-75kw'!L18</f>
        <v>0</v>
      </c>
    </row>
    <row r="48" spans="1:12" x14ac:dyDescent="0.25">
      <c r="A48" s="44">
        <v>46</v>
      </c>
      <c r="B48" s="44" t="s">
        <v>86</v>
      </c>
      <c r="C48" s="50" t="s">
        <v>79</v>
      </c>
      <c r="D48" s="44" t="s">
        <v>204</v>
      </c>
      <c r="E48" s="44">
        <v>55829</v>
      </c>
      <c r="F48" s="44">
        <v>1520</v>
      </c>
      <c r="G48" s="44">
        <v>898</v>
      </c>
      <c r="H48" s="44">
        <v>66</v>
      </c>
      <c r="I48" s="44">
        <v>5</v>
      </c>
      <c r="J48" s="49">
        <v>46345</v>
      </c>
      <c r="K48" s="49">
        <v>46709</v>
      </c>
      <c r="L48" s="44">
        <f>'51-75kw'!L19</f>
        <v>0</v>
      </c>
    </row>
    <row r="49" spans="1:12" x14ac:dyDescent="0.25">
      <c r="A49" s="44">
        <v>47</v>
      </c>
      <c r="B49" s="44" t="s">
        <v>86</v>
      </c>
      <c r="C49" s="50" t="s">
        <v>205</v>
      </c>
      <c r="D49" s="44" t="s">
        <v>206</v>
      </c>
      <c r="E49" s="44">
        <v>36410</v>
      </c>
      <c r="F49" s="44">
        <v>1520</v>
      </c>
      <c r="G49" s="44">
        <v>898</v>
      </c>
      <c r="H49" s="44">
        <v>66</v>
      </c>
      <c r="I49" s="44">
        <v>5</v>
      </c>
      <c r="J49" s="49">
        <v>46152</v>
      </c>
      <c r="K49" s="49">
        <v>46516</v>
      </c>
      <c r="L49" s="44">
        <f>'51-75kw'!L20</f>
        <v>0</v>
      </c>
    </row>
    <row r="50" spans="1:12" x14ac:dyDescent="0.25">
      <c r="A50" s="44">
        <v>48</v>
      </c>
      <c r="B50" s="61" t="s">
        <v>19</v>
      </c>
      <c r="C50" s="62" t="s">
        <v>180</v>
      </c>
      <c r="D50" s="61" t="s">
        <v>223</v>
      </c>
      <c r="E50" s="61">
        <v>35624</v>
      </c>
      <c r="F50" s="61">
        <v>1520</v>
      </c>
      <c r="G50" s="61">
        <v>898</v>
      </c>
      <c r="H50" s="61">
        <v>66</v>
      </c>
      <c r="I50" s="61">
        <v>5</v>
      </c>
      <c r="J50" s="49">
        <v>46152</v>
      </c>
      <c r="K50" s="49">
        <v>46516</v>
      </c>
      <c r="L50" s="44">
        <f>'51-75kw'!L21</f>
        <v>0</v>
      </c>
    </row>
    <row r="51" spans="1:12" x14ac:dyDescent="0.25">
      <c r="A51" s="44">
        <v>49</v>
      </c>
      <c r="B51" s="61" t="s">
        <v>19</v>
      </c>
      <c r="C51" s="62" t="s">
        <v>180</v>
      </c>
      <c r="D51" s="61" t="s">
        <v>224</v>
      </c>
      <c r="E51" s="61">
        <v>36412</v>
      </c>
      <c r="F51" s="61">
        <v>1520</v>
      </c>
      <c r="G51" s="61">
        <v>898</v>
      </c>
      <c r="H51" s="61">
        <v>66</v>
      </c>
      <c r="I51" s="61">
        <v>5</v>
      </c>
      <c r="J51" s="49">
        <v>46152</v>
      </c>
      <c r="K51" s="49">
        <v>46516</v>
      </c>
      <c r="L51" s="44">
        <f>'51-75kw'!L22</f>
        <v>0</v>
      </c>
    </row>
    <row r="52" spans="1:12" ht="33" x14ac:dyDescent="0.25">
      <c r="A52" s="44">
        <v>50</v>
      </c>
      <c r="B52" s="53" t="s">
        <v>71</v>
      </c>
      <c r="C52" s="56" t="s">
        <v>1008</v>
      </c>
      <c r="D52" s="44" t="s">
        <v>318</v>
      </c>
      <c r="E52" s="44">
        <v>44415</v>
      </c>
      <c r="F52" s="44">
        <v>1590</v>
      </c>
      <c r="G52" s="44">
        <v>1197</v>
      </c>
      <c r="H52" s="44">
        <v>66</v>
      </c>
      <c r="I52" s="44">
        <v>5</v>
      </c>
      <c r="J52" s="49">
        <v>46353</v>
      </c>
      <c r="K52" s="49">
        <v>46717</v>
      </c>
      <c r="L52" s="44">
        <f>'51-75kw'!L23</f>
        <v>0</v>
      </c>
    </row>
    <row r="53" spans="1:12" x14ac:dyDescent="0.3">
      <c r="A53" s="44">
        <v>51</v>
      </c>
      <c r="B53" s="53" t="s">
        <v>71</v>
      </c>
      <c r="C53" s="67" t="s">
        <v>319</v>
      </c>
      <c r="D53" s="44" t="s">
        <v>320</v>
      </c>
      <c r="E53" s="44">
        <v>35625</v>
      </c>
      <c r="F53" s="44">
        <v>1520</v>
      </c>
      <c r="G53" s="44">
        <v>898</v>
      </c>
      <c r="H53" s="44">
        <v>66</v>
      </c>
      <c r="I53" s="44">
        <v>5</v>
      </c>
      <c r="J53" s="49">
        <v>46152</v>
      </c>
      <c r="K53" s="49">
        <v>46516</v>
      </c>
      <c r="L53" s="44">
        <f>'51-75kw'!L24</f>
        <v>0</v>
      </c>
    </row>
    <row r="54" spans="1:12" x14ac:dyDescent="0.3">
      <c r="A54" s="44">
        <v>52</v>
      </c>
      <c r="B54" s="53" t="s">
        <v>71</v>
      </c>
      <c r="C54" s="67" t="s">
        <v>319</v>
      </c>
      <c r="D54" s="44" t="s">
        <v>321</v>
      </c>
      <c r="E54" s="44">
        <v>35917</v>
      </c>
      <c r="F54" s="44">
        <v>1520</v>
      </c>
      <c r="G54" s="44">
        <v>898</v>
      </c>
      <c r="H54" s="44">
        <v>66</v>
      </c>
      <c r="I54" s="44">
        <v>5</v>
      </c>
      <c r="J54" s="49">
        <v>46152</v>
      </c>
      <c r="K54" s="49">
        <v>46516</v>
      </c>
      <c r="L54" s="44">
        <f>'51-75kw'!L25</f>
        <v>0</v>
      </c>
    </row>
    <row r="55" spans="1:12" x14ac:dyDescent="0.3">
      <c r="A55" s="44">
        <v>53</v>
      </c>
      <c r="B55" s="53" t="s">
        <v>71</v>
      </c>
      <c r="C55" s="67" t="s">
        <v>319</v>
      </c>
      <c r="D55" s="44" t="s">
        <v>322</v>
      </c>
      <c r="E55" s="44">
        <v>36416</v>
      </c>
      <c r="F55" s="44">
        <v>1520</v>
      </c>
      <c r="G55" s="44">
        <v>898</v>
      </c>
      <c r="H55" s="44">
        <v>66</v>
      </c>
      <c r="I55" s="44">
        <v>5</v>
      </c>
      <c r="J55" s="49">
        <v>46152</v>
      </c>
      <c r="K55" s="49">
        <v>46516</v>
      </c>
      <c r="L55" s="44">
        <f>'51-75kw'!L26</f>
        <v>0</v>
      </c>
    </row>
    <row r="56" spans="1:12" x14ac:dyDescent="0.3">
      <c r="A56" s="44">
        <v>54</v>
      </c>
      <c r="B56" s="53" t="s">
        <v>71</v>
      </c>
      <c r="C56" s="67" t="s">
        <v>319</v>
      </c>
      <c r="D56" s="44" t="s">
        <v>323</v>
      </c>
      <c r="E56" s="44">
        <v>36417</v>
      </c>
      <c r="F56" s="44">
        <v>1520</v>
      </c>
      <c r="G56" s="44">
        <v>898</v>
      </c>
      <c r="H56" s="44">
        <v>66</v>
      </c>
      <c r="I56" s="44">
        <v>5</v>
      </c>
      <c r="J56" s="49">
        <v>46152</v>
      </c>
      <c r="K56" s="49">
        <v>46516</v>
      </c>
      <c r="L56" s="44">
        <f>'51-75kw'!L27</f>
        <v>0</v>
      </c>
    </row>
    <row r="57" spans="1:12" x14ac:dyDescent="0.3">
      <c r="A57" s="44">
        <v>55</v>
      </c>
      <c r="B57" s="53" t="s">
        <v>71</v>
      </c>
      <c r="C57" s="67" t="s">
        <v>319</v>
      </c>
      <c r="D57" s="44" t="s">
        <v>324</v>
      </c>
      <c r="E57" s="44">
        <v>36418</v>
      </c>
      <c r="F57" s="44">
        <v>1520</v>
      </c>
      <c r="G57" s="44">
        <v>898</v>
      </c>
      <c r="H57" s="44">
        <v>66</v>
      </c>
      <c r="I57" s="44">
        <v>5</v>
      </c>
      <c r="J57" s="49">
        <v>46152</v>
      </c>
      <c r="K57" s="49">
        <v>46516</v>
      </c>
      <c r="L57" s="44">
        <f>'51-75kw'!L28</f>
        <v>0</v>
      </c>
    </row>
    <row r="58" spans="1:12" x14ac:dyDescent="0.3">
      <c r="A58" s="44">
        <v>56</v>
      </c>
      <c r="B58" s="53" t="s">
        <v>71</v>
      </c>
      <c r="C58" s="67" t="s">
        <v>319</v>
      </c>
      <c r="D58" s="44" t="s">
        <v>325</v>
      </c>
      <c r="E58" s="44">
        <v>36419</v>
      </c>
      <c r="F58" s="44">
        <v>1520</v>
      </c>
      <c r="G58" s="44">
        <v>898</v>
      </c>
      <c r="H58" s="44">
        <v>66</v>
      </c>
      <c r="I58" s="44">
        <v>5</v>
      </c>
      <c r="J58" s="49">
        <v>46152</v>
      </c>
      <c r="K58" s="49">
        <v>46516</v>
      </c>
      <c r="L58" s="44">
        <f>'51-75kw'!L29</f>
        <v>0</v>
      </c>
    </row>
    <row r="59" spans="1:12" x14ac:dyDescent="0.3">
      <c r="A59" s="44">
        <v>57</v>
      </c>
      <c r="B59" s="53" t="s">
        <v>71</v>
      </c>
      <c r="C59" s="67" t="s">
        <v>319</v>
      </c>
      <c r="D59" s="44" t="s">
        <v>326</v>
      </c>
      <c r="E59" s="44">
        <v>36420</v>
      </c>
      <c r="F59" s="44">
        <v>1520</v>
      </c>
      <c r="G59" s="44">
        <v>898</v>
      </c>
      <c r="H59" s="44">
        <v>66</v>
      </c>
      <c r="I59" s="44">
        <v>5</v>
      </c>
      <c r="J59" s="49">
        <v>46152</v>
      </c>
      <c r="K59" s="49">
        <v>46516</v>
      </c>
      <c r="L59" s="44">
        <f>'51-75kw'!L30</f>
        <v>0</v>
      </c>
    </row>
    <row r="60" spans="1:12" x14ac:dyDescent="0.3">
      <c r="A60" s="44">
        <v>58</v>
      </c>
      <c r="B60" s="53" t="s">
        <v>71</v>
      </c>
      <c r="C60" s="67" t="s">
        <v>327</v>
      </c>
      <c r="D60" s="44" t="s">
        <v>328</v>
      </c>
      <c r="E60" s="44">
        <v>55831</v>
      </c>
      <c r="F60" s="44">
        <v>1533</v>
      </c>
      <c r="G60" s="44">
        <v>898</v>
      </c>
      <c r="H60" s="44">
        <v>66</v>
      </c>
      <c r="I60" s="44">
        <v>5</v>
      </c>
      <c r="J60" s="49">
        <v>46152</v>
      </c>
      <c r="K60" s="49">
        <v>46516</v>
      </c>
      <c r="L60" s="44">
        <f>'51-75kw'!L31</f>
        <v>0</v>
      </c>
    </row>
    <row r="61" spans="1:12" x14ac:dyDescent="0.25">
      <c r="A61" s="44">
        <v>59</v>
      </c>
      <c r="B61" s="53" t="s">
        <v>71</v>
      </c>
      <c r="C61" s="56" t="s">
        <v>254</v>
      </c>
      <c r="D61" s="44" t="s">
        <v>255</v>
      </c>
      <c r="E61" s="44">
        <v>35628</v>
      </c>
      <c r="F61" s="44">
        <v>1520</v>
      </c>
      <c r="G61" s="44">
        <v>898</v>
      </c>
      <c r="H61" s="44">
        <v>66</v>
      </c>
      <c r="I61" s="44">
        <v>5</v>
      </c>
      <c r="J61" s="49">
        <v>46152</v>
      </c>
      <c r="K61" s="49">
        <v>46516</v>
      </c>
      <c r="L61" s="44">
        <f>'51-75kw'!L32</f>
        <v>0</v>
      </c>
    </row>
    <row r="62" spans="1:12" x14ac:dyDescent="0.25">
      <c r="A62" s="44">
        <v>60</v>
      </c>
      <c r="B62" s="53" t="s">
        <v>71</v>
      </c>
      <c r="C62" s="56" t="s">
        <v>254</v>
      </c>
      <c r="D62" s="44" t="s">
        <v>256</v>
      </c>
      <c r="E62" s="44">
        <v>36414</v>
      </c>
      <c r="F62" s="44">
        <v>1520</v>
      </c>
      <c r="G62" s="44">
        <v>898</v>
      </c>
      <c r="H62" s="44">
        <v>66</v>
      </c>
      <c r="I62" s="44">
        <v>5</v>
      </c>
      <c r="J62" s="49">
        <v>46152</v>
      </c>
      <c r="K62" s="49">
        <v>46516</v>
      </c>
      <c r="L62" s="44">
        <f>'51-75kw'!L33</f>
        <v>0</v>
      </c>
    </row>
    <row r="63" spans="1:12" x14ac:dyDescent="0.25">
      <c r="A63" s="44">
        <v>61</v>
      </c>
      <c r="B63" s="53" t="s">
        <v>71</v>
      </c>
      <c r="C63" s="56" t="s">
        <v>257</v>
      </c>
      <c r="D63" s="44" t="s">
        <v>258</v>
      </c>
      <c r="E63" s="44">
        <v>55832</v>
      </c>
      <c r="F63" s="44">
        <v>1533</v>
      </c>
      <c r="G63" s="44">
        <v>898</v>
      </c>
      <c r="H63" s="44">
        <v>66</v>
      </c>
      <c r="I63" s="44">
        <v>5</v>
      </c>
      <c r="J63" s="49">
        <v>46347</v>
      </c>
      <c r="K63" s="49">
        <v>46711</v>
      </c>
      <c r="L63" s="44">
        <f>'51-75kw'!L34</f>
        <v>0</v>
      </c>
    </row>
    <row r="64" spans="1:12" x14ac:dyDescent="0.3">
      <c r="A64" s="44">
        <v>62</v>
      </c>
      <c r="B64" s="71" t="s">
        <v>15</v>
      </c>
      <c r="C64" s="72" t="s">
        <v>870</v>
      </c>
      <c r="D64" s="71" t="s">
        <v>871</v>
      </c>
      <c r="E64" s="71">
        <v>35422</v>
      </c>
      <c r="F64" s="71">
        <v>1520</v>
      </c>
      <c r="G64" s="71">
        <v>898</v>
      </c>
      <c r="H64" s="71">
        <v>66</v>
      </c>
      <c r="I64" s="71">
        <v>5</v>
      </c>
      <c r="J64" s="73">
        <v>46152</v>
      </c>
      <c r="K64" s="73">
        <v>46516</v>
      </c>
      <c r="L64" s="44">
        <f>'51-75kw'!L35</f>
        <v>0</v>
      </c>
    </row>
    <row r="65" spans="1:12" x14ac:dyDescent="0.3">
      <c r="A65" s="44">
        <v>63</v>
      </c>
      <c r="B65" s="71" t="s">
        <v>15</v>
      </c>
      <c r="C65" s="72" t="s">
        <v>870</v>
      </c>
      <c r="D65" s="71" t="s">
        <v>895</v>
      </c>
      <c r="E65" s="71">
        <v>36421</v>
      </c>
      <c r="F65" s="71">
        <v>1520</v>
      </c>
      <c r="G65" s="71">
        <v>898</v>
      </c>
      <c r="H65" s="71">
        <v>66</v>
      </c>
      <c r="I65" s="71">
        <v>5</v>
      </c>
      <c r="J65" s="73">
        <v>46152</v>
      </c>
      <c r="K65" s="73">
        <v>46516</v>
      </c>
      <c r="L65" s="44">
        <f>'51-75kw'!L36</f>
        <v>0</v>
      </c>
    </row>
    <row r="66" spans="1:12" x14ac:dyDescent="0.25">
      <c r="A66" s="44">
        <v>64</v>
      </c>
      <c r="B66" s="44" t="s">
        <v>71</v>
      </c>
      <c r="C66" s="50" t="s">
        <v>437</v>
      </c>
      <c r="D66" s="44" t="s">
        <v>438</v>
      </c>
      <c r="E66" s="44">
        <v>35909</v>
      </c>
      <c r="F66" s="44">
        <v>1520</v>
      </c>
      <c r="G66" s="44">
        <v>898</v>
      </c>
      <c r="H66" s="44">
        <v>66</v>
      </c>
      <c r="I66" s="44">
        <v>5</v>
      </c>
      <c r="J66" s="49">
        <v>46152</v>
      </c>
      <c r="K66" s="49">
        <v>46516</v>
      </c>
      <c r="L66" s="44">
        <f>'51-75kw'!L37</f>
        <v>0</v>
      </c>
    </row>
    <row r="67" spans="1:12" x14ac:dyDescent="0.25">
      <c r="A67" s="44">
        <v>65</v>
      </c>
      <c r="B67" s="44" t="s">
        <v>71</v>
      </c>
      <c r="C67" s="50" t="s">
        <v>437</v>
      </c>
      <c r="D67" s="44" t="s">
        <v>439</v>
      </c>
      <c r="E67" s="44">
        <v>36423</v>
      </c>
      <c r="F67" s="44">
        <v>1520</v>
      </c>
      <c r="G67" s="44">
        <v>898</v>
      </c>
      <c r="H67" s="44">
        <v>66</v>
      </c>
      <c r="I67" s="44">
        <v>5</v>
      </c>
      <c r="J67" s="49">
        <v>46152</v>
      </c>
      <c r="K67" s="49">
        <v>46516</v>
      </c>
      <c r="L67" s="44">
        <f>'51-75kw'!L38</f>
        <v>0</v>
      </c>
    </row>
    <row r="68" spans="1:12" x14ac:dyDescent="0.3">
      <c r="A68" s="44">
        <v>66</v>
      </c>
      <c r="B68" s="71" t="s">
        <v>71</v>
      </c>
      <c r="C68" s="56" t="s">
        <v>481</v>
      </c>
      <c r="D68" s="44" t="s">
        <v>482</v>
      </c>
      <c r="E68" s="44">
        <v>36415</v>
      </c>
      <c r="F68" s="44">
        <v>1520</v>
      </c>
      <c r="G68" s="44">
        <v>898</v>
      </c>
      <c r="H68" s="44">
        <v>66</v>
      </c>
      <c r="I68" s="44">
        <v>5</v>
      </c>
      <c r="J68" s="49">
        <v>46152</v>
      </c>
      <c r="K68" s="49">
        <v>46516</v>
      </c>
      <c r="L68" s="44">
        <f>'51-75kw'!L39</f>
        <v>0</v>
      </c>
    </row>
    <row r="69" spans="1:12" x14ac:dyDescent="0.25">
      <c r="A69" s="44">
        <v>67</v>
      </c>
      <c r="B69" s="44" t="s">
        <v>71</v>
      </c>
      <c r="C69" s="50" t="s">
        <v>512</v>
      </c>
      <c r="D69" s="44" t="s">
        <v>513</v>
      </c>
      <c r="E69" s="44">
        <v>35912</v>
      </c>
      <c r="F69" s="44">
        <v>1520</v>
      </c>
      <c r="G69" s="44">
        <v>898</v>
      </c>
      <c r="H69" s="44">
        <v>66</v>
      </c>
      <c r="I69" s="44">
        <v>5</v>
      </c>
      <c r="J69" s="106">
        <v>46152</v>
      </c>
      <c r="K69" s="106">
        <v>46516</v>
      </c>
      <c r="L69" s="44">
        <f>'51-75kw'!L40</f>
        <v>0</v>
      </c>
    </row>
    <row r="70" spans="1:12" x14ac:dyDescent="0.25">
      <c r="A70" s="44">
        <v>68</v>
      </c>
      <c r="B70" s="44" t="s">
        <v>71</v>
      </c>
      <c r="C70" s="50" t="s">
        <v>512</v>
      </c>
      <c r="D70" s="44" t="s">
        <v>514</v>
      </c>
      <c r="E70" s="44">
        <v>36422</v>
      </c>
      <c r="F70" s="44">
        <v>1520</v>
      </c>
      <c r="G70" s="44">
        <v>898</v>
      </c>
      <c r="H70" s="44">
        <v>66</v>
      </c>
      <c r="I70" s="44">
        <v>5</v>
      </c>
      <c r="J70" s="49">
        <v>46152</v>
      </c>
      <c r="K70" s="49">
        <v>46516</v>
      </c>
      <c r="L70" s="44">
        <f>'51-75kw'!L41</f>
        <v>0</v>
      </c>
    </row>
    <row r="71" spans="1:12" x14ac:dyDescent="0.3">
      <c r="A71" s="44">
        <v>69</v>
      </c>
      <c r="B71" s="71" t="s">
        <v>556</v>
      </c>
      <c r="C71" s="72" t="s">
        <v>560</v>
      </c>
      <c r="D71" s="71" t="s">
        <v>561</v>
      </c>
      <c r="E71" s="71">
        <v>35425</v>
      </c>
      <c r="F71" s="71">
        <v>1520</v>
      </c>
      <c r="G71" s="71">
        <v>898</v>
      </c>
      <c r="H71" s="71">
        <v>66</v>
      </c>
      <c r="I71" s="71">
        <v>5</v>
      </c>
      <c r="J71" s="49">
        <v>46152</v>
      </c>
      <c r="K71" s="49">
        <v>46516</v>
      </c>
      <c r="L71" s="44">
        <f>'51-75kw'!L42</f>
        <v>0</v>
      </c>
    </row>
    <row r="72" spans="1:12" x14ac:dyDescent="0.3">
      <c r="A72" s="44">
        <v>70</v>
      </c>
      <c r="B72" s="71" t="s">
        <v>556</v>
      </c>
      <c r="C72" s="72" t="s">
        <v>560</v>
      </c>
      <c r="D72" s="71" t="s">
        <v>562</v>
      </c>
      <c r="E72" s="71">
        <v>35915</v>
      </c>
      <c r="F72" s="71">
        <v>1520</v>
      </c>
      <c r="G72" s="71">
        <v>898</v>
      </c>
      <c r="H72" s="71">
        <v>66</v>
      </c>
      <c r="I72" s="71">
        <v>5</v>
      </c>
      <c r="J72" s="49">
        <v>46152</v>
      </c>
      <c r="K72" s="49">
        <v>46516</v>
      </c>
      <c r="L72" s="44">
        <f>'51-75kw'!L43</f>
        <v>0</v>
      </c>
    </row>
    <row r="73" spans="1:12" x14ac:dyDescent="0.3">
      <c r="A73" s="44">
        <v>71</v>
      </c>
      <c r="B73" s="71" t="s">
        <v>556</v>
      </c>
      <c r="C73" s="72" t="s">
        <v>560</v>
      </c>
      <c r="D73" s="71" t="s">
        <v>563</v>
      </c>
      <c r="E73" s="71">
        <v>36424</v>
      </c>
      <c r="F73" s="71">
        <v>1520</v>
      </c>
      <c r="G73" s="71">
        <v>898</v>
      </c>
      <c r="H73" s="71">
        <v>66</v>
      </c>
      <c r="I73" s="71">
        <v>5</v>
      </c>
      <c r="J73" s="49">
        <v>46152</v>
      </c>
      <c r="K73" s="49">
        <v>46516</v>
      </c>
      <c r="L73" s="44">
        <f>'51-75kw'!L44</f>
        <v>0</v>
      </c>
    </row>
    <row r="74" spans="1:12" x14ac:dyDescent="0.3">
      <c r="A74" s="44">
        <v>72</v>
      </c>
      <c r="B74" s="71" t="s">
        <v>556</v>
      </c>
      <c r="C74" s="72" t="s">
        <v>564</v>
      </c>
      <c r="D74" s="71" t="s">
        <v>565</v>
      </c>
      <c r="E74" s="71">
        <v>55833</v>
      </c>
      <c r="F74" s="71">
        <v>1533</v>
      </c>
      <c r="G74" s="71">
        <v>898</v>
      </c>
      <c r="H74" s="71">
        <v>66</v>
      </c>
      <c r="I74" s="71">
        <v>5</v>
      </c>
      <c r="J74" s="73">
        <v>46347</v>
      </c>
      <c r="K74" s="73">
        <v>46711</v>
      </c>
      <c r="L74" s="44">
        <f>'51-75kw'!L45</f>
        <v>0</v>
      </c>
    </row>
    <row r="75" spans="1:12" x14ac:dyDescent="0.25">
      <c r="A75" s="44">
        <v>73</v>
      </c>
      <c r="B75" s="44" t="s">
        <v>71</v>
      </c>
      <c r="C75" s="50" t="s">
        <v>76</v>
      </c>
      <c r="D75" s="44" t="s">
        <v>663</v>
      </c>
      <c r="E75" s="44">
        <v>36428</v>
      </c>
      <c r="F75" s="44">
        <v>1520</v>
      </c>
      <c r="G75" s="44">
        <v>898</v>
      </c>
      <c r="H75" s="44">
        <v>66</v>
      </c>
      <c r="I75" s="44">
        <v>5</v>
      </c>
      <c r="J75" s="75" t="s">
        <v>173</v>
      </c>
      <c r="K75" s="75" t="s">
        <v>173</v>
      </c>
      <c r="L75" s="44">
        <f>'51-75kw'!L46</f>
        <v>0</v>
      </c>
    </row>
    <row r="76" spans="1:12" x14ac:dyDescent="0.25">
      <c r="A76" s="44">
        <v>74</v>
      </c>
      <c r="B76" s="44" t="s">
        <v>71</v>
      </c>
      <c r="C76" s="50" t="s">
        <v>76</v>
      </c>
      <c r="D76" s="44" t="s">
        <v>664</v>
      </c>
      <c r="E76" s="44">
        <v>36429</v>
      </c>
      <c r="F76" s="44">
        <v>1520</v>
      </c>
      <c r="G76" s="44">
        <v>898</v>
      </c>
      <c r="H76" s="44">
        <v>66</v>
      </c>
      <c r="I76" s="44">
        <v>5</v>
      </c>
      <c r="J76" s="75" t="s">
        <v>173</v>
      </c>
      <c r="K76" s="75" t="s">
        <v>173</v>
      </c>
      <c r="L76" s="44">
        <f>'51-75kw'!L47</f>
        <v>0</v>
      </c>
    </row>
    <row r="77" spans="1:12" x14ac:dyDescent="0.25">
      <c r="A77" s="44">
        <v>75</v>
      </c>
      <c r="B77" s="44" t="s">
        <v>71</v>
      </c>
      <c r="C77" s="50" t="s">
        <v>76</v>
      </c>
      <c r="D77" s="44" t="s">
        <v>665</v>
      </c>
      <c r="E77" s="44">
        <v>35629</v>
      </c>
      <c r="F77" s="44">
        <v>1520</v>
      </c>
      <c r="G77" s="44">
        <v>898</v>
      </c>
      <c r="H77" s="44">
        <v>66</v>
      </c>
      <c r="I77" s="44">
        <v>5</v>
      </c>
      <c r="J77" s="75" t="s">
        <v>173</v>
      </c>
      <c r="K77" s="75" t="s">
        <v>173</v>
      </c>
      <c r="L77" s="44">
        <f>'51-75kw'!L48</f>
        <v>0</v>
      </c>
    </row>
    <row r="78" spans="1:12" x14ac:dyDescent="0.25">
      <c r="A78" s="44">
        <v>76</v>
      </c>
      <c r="B78" s="44" t="s">
        <v>71</v>
      </c>
      <c r="C78" s="50" t="s">
        <v>76</v>
      </c>
      <c r="D78" s="44" t="s">
        <v>688</v>
      </c>
      <c r="E78" s="44">
        <v>35426</v>
      </c>
      <c r="F78" s="44">
        <v>1520</v>
      </c>
      <c r="G78" s="44">
        <v>898</v>
      </c>
      <c r="H78" s="44">
        <v>66</v>
      </c>
      <c r="I78" s="44">
        <v>5</v>
      </c>
      <c r="J78" s="49">
        <v>46190</v>
      </c>
      <c r="K78" s="49">
        <v>46554</v>
      </c>
      <c r="L78" s="44">
        <f>'51-75kw'!L49</f>
        <v>0</v>
      </c>
    </row>
    <row r="79" spans="1:12" x14ac:dyDescent="0.3">
      <c r="A79" s="44">
        <v>77</v>
      </c>
      <c r="B79" s="71" t="s">
        <v>15</v>
      </c>
      <c r="C79" s="72" t="s">
        <v>920</v>
      </c>
      <c r="D79" s="71" t="s">
        <v>730</v>
      </c>
      <c r="E79" s="71">
        <v>35421</v>
      </c>
      <c r="F79" s="71">
        <v>1520</v>
      </c>
      <c r="G79" s="71">
        <v>898</v>
      </c>
      <c r="H79" s="71">
        <v>66</v>
      </c>
      <c r="I79" s="71">
        <v>5</v>
      </c>
      <c r="J79" s="73">
        <v>46152</v>
      </c>
      <c r="K79" s="73">
        <v>46516</v>
      </c>
      <c r="L79" s="44">
        <f>'51-75kw'!L50</f>
        <v>0</v>
      </c>
    </row>
    <row r="80" spans="1:12" x14ac:dyDescent="0.3">
      <c r="A80" s="44">
        <v>78</v>
      </c>
      <c r="B80" s="71" t="s">
        <v>15</v>
      </c>
      <c r="C80" s="72" t="s">
        <v>920</v>
      </c>
      <c r="D80" s="71" t="s">
        <v>731</v>
      </c>
      <c r="E80" s="71">
        <v>36425</v>
      </c>
      <c r="F80" s="71">
        <v>1520</v>
      </c>
      <c r="G80" s="71">
        <v>898</v>
      </c>
      <c r="H80" s="71">
        <v>66</v>
      </c>
      <c r="I80" s="71">
        <v>5</v>
      </c>
      <c r="J80" s="73" t="s">
        <v>173</v>
      </c>
      <c r="K80" s="73" t="s">
        <v>173</v>
      </c>
      <c r="L80" s="44">
        <f>'51-75kw'!L51</f>
        <v>0</v>
      </c>
    </row>
    <row r="81" spans="1:13" x14ac:dyDescent="0.3">
      <c r="A81" s="44">
        <v>79</v>
      </c>
      <c r="B81" s="53" t="s">
        <v>71</v>
      </c>
      <c r="C81" s="56" t="s">
        <v>761</v>
      </c>
      <c r="D81" s="71" t="s">
        <v>762</v>
      </c>
      <c r="E81" s="44">
        <v>35907</v>
      </c>
      <c r="F81" s="44">
        <v>1520</v>
      </c>
      <c r="G81" s="44">
        <v>989</v>
      </c>
      <c r="H81" s="44">
        <v>66</v>
      </c>
      <c r="I81" s="44">
        <v>5</v>
      </c>
      <c r="J81" s="49" t="s">
        <v>173</v>
      </c>
      <c r="K81" s="49" t="s">
        <v>173</v>
      </c>
      <c r="L81" s="44">
        <f>'51-75kw'!L52</f>
        <v>0</v>
      </c>
    </row>
    <row r="82" spans="1:13" x14ac:dyDescent="0.25">
      <c r="A82" s="44">
        <v>80</v>
      </c>
      <c r="B82" s="53" t="s">
        <v>71</v>
      </c>
      <c r="C82" s="56" t="s">
        <v>76</v>
      </c>
      <c r="D82" s="44" t="s">
        <v>954</v>
      </c>
      <c r="E82" s="44">
        <v>35626</v>
      </c>
      <c r="F82" s="44">
        <v>1520</v>
      </c>
      <c r="G82" s="44">
        <v>898</v>
      </c>
      <c r="H82" s="44">
        <v>66</v>
      </c>
      <c r="I82" s="44">
        <v>5</v>
      </c>
      <c r="J82" s="49" t="s">
        <v>173</v>
      </c>
      <c r="K82" s="49" t="s">
        <v>173</v>
      </c>
      <c r="L82" s="44">
        <f>'51-75kw'!L53</f>
        <v>0</v>
      </c>
      <c r="M82" s="6"/>
    </row>
    <row r="83" spans="1:13" x14ac:dyDescent="0.3">
      <c r="A83" s="44">
        <v>81</v>
      </c>
      <c r="B83" s="53" t="s">
        <v>71</v>
      </c>
      <c r="C83" s="56" t="s">
        <v>761</v>
      </c>
      <c r="D83" s="71" t="s">
        <v>763</v>
      </c>
      <c r="E83" s="44">
        <v>36427</v>
      </c>
      <c r="F83" s="44">
        <v>1520</v>
      </c>
      <c r="G83" s="44">
        <v>989</v>
      </c>
      <c r="H83" s="44">
        <v>66</v>
      </c>
      <c r="I83" s="44">
        <v>5</v>
      </c>
      <c r="J83" s="49">
        <v>46152</v>
      </c>
      <c r="K83" s="49">
        <v>46516</v>
      </c>
      <c r="L83" s="44">
        <f>'51-75kw'!L54</f>
        <v>0</v>
      </c>
    </row>
    <row r="84" spans="1:13" s="6" customFormat="1" x14ac:dyDescent="0.3">
      <c r="A84" s="44">
        <v>82</v>
      </c>
      <c r="B84" s="53" t="s">
        <v>71</v>
      </c>
      <c r="C84" s="56" t="s">
        <v>79</v>
      </c>
      <c r="D84" s="71" t="s">
        <v>784</v>
      </c>
      <c r="E84" s="71">
        <v>55834</v>
      </c>
      <c r="F84" s="71">
        <v>1533</v>
      </c>
      <c r="G84" s="71">
        <v>989</v>
      </c>
      <c r="H84" s="71">
        <v>66</v>
      </c>
      <c r="I84" s="71">
        <v>5</v>
      </c>
      <c r="J84" s="73">
        <v>46347</v>
      </c>
      <c r="K84" s="73">
        <v>46711</v>
      </c>
      <c r="L84" s="44">
        <f>'51-75kw'!L55</f>
        <v>0</v>
      </c>
      <c r="M84" s="20"/>
    </row>
    <row r="85" spans="1:13" x14ac:dyDescent="0.25">
      <c r="A85" s="44">
        <v>83</v>
      </c>
      <c r="B85" s="53" t="s">
        <v>71</v>
      </c>
      <c r="C85" s="56" t="s">
        <v>76</v>
      </c>
      <c r="D85" s="44" t="s">
        <v>956</v>
      </c>
      <c r="E85" s="44">
        <v>35627</v>
      </c>
      <c r="F85" s="44">
        <v>1520</v>
      </c>
      <c r="G85" s="44">
        <v>898</v>
      </c>
      <c r="H85" s="44">
        <v>66</v>
      </c>
      <c r="I85" s="44">
        <v>5</v>
      </c>
      <c r="J85" s="49" t="s">
        <v>173</v>
      </c>
      <c r="K85" s="49" t="s">
        <v>173</v>
      </c>
      <c r="L85" s="44">
        <f>'51-75kw'!L56</f>
        <v>0</v>
      </c>
      <c r="M85" s="6"/>
    </row>
    <row r="86" spans="1:13" x14ac:dyDescent="0.25">
      <c r="A86" s="44">
        <v>84</v>
      </c>
      <c r="B86" s="53" t="s">
        <v>71</v>
      </c>
      <c r="C86" s="56" t="s">
        <v>76</v>
      </c>
      <c r="D86" s="44" t="s">
        <v>817</v>
      </c>
      <c r="E86" s="44">
        <v>36409</v>
      </c>
      <c r="F86" s="44">
        <v>1520</v>
      </c>
      <c r="G86" s="44">
        <v>898</v>
      </c>
      <c r="H86" s="44">
        <v>66</v>
      </c>
      <c r="I86" s="44">
        <v>5</v>
      </c>
      <c r="J86" s="49">
        <v>46152</v>
      </c>
      <c r="K86" s="49">
        <v>46516</v>
      </c>
      <c r="L86" s="44">
        <f>'51-75kw'!L57</f>
        <v>0</v>
      </c>
    </row>
    <row r="87" spans="1:13" s="6" customFormat="1" x14ac:dyDescent="0.25">
      <c r="A87" s="44">
        <v>85</v>
      </c>
      <c r="B87" s="53" t="s">
        <v>15</v>
      </c>
      <c r="C87" s="56" t="s">
        <v>834</v>
      </c>
      <c r="D87" s="44" t="s">
        <v>65</v>
      </c>
      <c r="E87" s="44">
        <v>62070</v>
      </c>
      <c r="F87" s="44">
        <v>1870</v>
      </c>
      <c r="G87" s="44">
        <v>1598</v>
      </c>
      <c r="H87" s="44">
        <v>69</v>
      </c>
      <c r="I87" s="44">
        <v>5</v>
      </c>
      <c r="J87" s="49">
        <v>46391</v>
      </c>
      <c r="K87" s="49">
        <v>46755</v>
      </c>
      <c r="L87" s="44">
        <f>'51-75kw'!L58</f>
        <v>0</v>
      </c>
      <c r="M87" s="20"/>
    </row>
    <row r="88" spans="1:13" ht="33" x14ac:dyDescent="0.25">
      <c r="A88" s="44">
        <v>86</v>
      </c>
      <c r="B88" s="53" t="s">
        <v>15</v>
      </c>
      <c r="C88" s="56" t="s">
        <v>1009</v>
      </c>
      <c r="D88" s="44" t="s">
        <v>17</v>
      </c>
      <c r="E88" s="44">
        <v>61027</v>
      </c>
      <c r="F88" s="44">
        <v>2670</v>
      </c>
      <c r="G88" s="44">
        <v>999</v>
      </c>
      <c r="H88" s="44">
        <v>70</v>
      </c>
      <c r="I88" s="44">
        <v>5</v>
      </c>
      <c r="J88" s="49">
        <v>46349</v>
      </c>
      <c r="K88" s="49">
        <v>46713</v>
      </c>
      <c r="L88" s="44">
        <f>'51-75kw'!L59</f>
        <v>0</v>
      </c>
    </row>
    <row r="89" spans="1:13" ht="33" x14ac:dyDescent="0.25">
      <c r="A89" s="44">
        <v>87</v>
      </c>
      <c r="B89" s="53" t="s">
        <v>15</v>
      </c>
      <c r="C89" s="56" t="s">
        <v>809</v>
      </c>
      <c r="D89" s="44" t="s">
        <v>21</v>
      </c>
      <c r="E89" s="44">
        <v>60034</v>
      </c>
      <c r="F89" s="44">
        <v>1680</v>
      </c>
      <c r="G89" s="44">
        <v>999</v>
      </c>
      <c r="H89" s="44">
        <v>70</v>
      </c>
      <c r="I89" s="44">
        <v>5</v>
      </c>
      <c r="J89" s="49">
        <v>46291</v>
      </c>
      <c r="K89" s="49">
        <v>46655</v>
      </c>
      <c r="L89" s="44">
        <f>'51-75kw'!L60</f>
        <v>0</v>
      </c>
    </row>
    <row r="90" spans="1:13" x14ac:dyDescent="0.25">
      <c r="A90" s="44">
        <v>88</v>
      </c>
      <c r="B90" s="53" t="s">
        <v>15</v>
      </c>
      <c r="C90" s="56" t="s">
        <v>1010</v>
      </c>
      <c r="D90" s="44" t="s">
        <v>67</v>
      </c>
      <c r="E90" s="44">
        <v>45428</v>
      </c>
      <c r="F90" s="44">
        <v>1565</v>
      </c>
      <c r="G90" s="44">
        <v>999</v>
      </c>
      <c r="H90" s="44">
        <v>70</v>
      </c>
      <c r="I90" s="44">
        <v>5</v>
      </c>
      <c r="J90" s="49">
        <v>46152</v>
      </c>
      <c r="K90" s="49">
        <v>46516</v>
      </c>
      <c r="L90" s="44">
        <f>'51-75kw'!L61</f>
        <v>0</v>
      </c>
    </row>
    <row r="91" spans="1:13" x14ac:dyDescent="0.25">
      <c r="A91" s="44">
        <v>89</v>
      </c>
      <c r="B91" s="44" t="s">
        <v>139</v>
      </c>
      <c r="C91" s="50" t="s">
        <v>118</v>
      </c>
      <c r="D91" s="44" t="s">
        <v>119</v>
      </c>
      <c r="E91" s="44">
        <v>61026</v>
      </c>
      <c r="F91" s="44">
        <v>2670</v>
      </c>
      <c r="G91" s="44">
        <v>999</v>
      </c>
      <c r="H91" s="44">
        <v>70</v>
      </c>
      <c r="I91" s="44">
        <v>5</v>
      </c>
      <c r="J91" s="49">
        <v>46349</v>
      </c>
      <c r="K91" s="49">
        <v>46713</v>
      </c>
      <c r="L91" s="44">
        <f>'51-75kw'!L62</f>
        <v>0</v>
      </c>
    </row>
    <row r="92" spans="1:13" x14ac:dyDescent="0.25">
      <c r="A92" s="44">
        <v>90</v>
      </c>
      <c r="B92" s="61" t="s">
        <v>184</v>
      </c>
      <c r="C92" s="62" t="s">
        <v>809</v>
      </c>
      <c r="D92" s="61" t="s">
        <v>810</v>
      </c>
      <c r="E92" s="61">
        <v>61014</v>
      </c>
      <c r="F92" s="61">
        <v>1670</v>
      </c>
      <c r="G92" s="61">
        <v>999</v>
      </c>
      <c r="H92" s="61">
        <v>70</v>
      </c>
      <c r="I92" s="61">
        <v>5</v>
      </c>
      <c r="J92" s="49" t="s">
        <v>173</v>
      </c>
      <c r="K92" s="49" t="s">
        <v>173</v>
      </c>
      <c r="L92" s="44">
        <f>'51-75kw'!L63</f>
        <v>0</v>
      </c>
    </row>
    <row r="93" spans="1:13" x14ac:dyDescent="0.25">
      <c r="A93" s="44">
        <v>91</v>
      </c>
      <c r="B93" s="44" t="s">
        <v>71</v>
      </c>
      <c r="C93" s="50" t="s">
        <v>853</v>
      </c>
      <c r="D93" s="44" t="s">
        <v>210</v>
      </c>
      <c r="E93" s="44">
        <v>61016</v>
      </c>
      <c r="F93" s="44">
        <v>2670</v>
      </c>
      <c r="G93" s="44">
        <v>999</v>
      </c>
      <c r="H93" s="44">
        <v>70</v>
      </c>
      <c r="I93" s="44">
        <v>5</v>
      </c>
      <c r="J93" s="49">
        <v>46349</v>
      </c>
      <c r="K93" s="49">
        <v>46713</v>
      </c>
      <c r="L93" s="44">
        <f>'51-75kw'!L64</f>
        <v>0</v>
      </c>
    </row>
    <row r="94" spans="1:13" ht="33" x14ac:dyDescent="0.25">
      <c r="A94" s="44">
        <v>92</v>
      </c>
      <c r="B94" s="61" t="s">
        <v>184</v>
      </c>
      <c r="C94" s="158" t="s">
        <v>239</v>
      </c>
      <c r="D94" s="61" t="s">
        <v>240</v>
      </c>
      <c r="E94" s="61">
        <v>61032</v>
      </c>
      <c r="F94" s="61">
        <v>1670</v>
      </c>
      <c r="G94" s="61">
        <v>999</v>
      </c>
      <c r="H94" s="61">
        <v>70</v>
      </c>
      <c r="I94" s="61">
        <v>5</v>
      </c>
      <c r="J94" s="49">
        <v>46349</v>
      </c>
      <c r="K94" s="49">
        <v>46713</v>
      </c>
      <c r="L94" s="44">
        <f>'51-75kw'!L65</f>
        <v>0</v>
      </c>
    </row>
    <row r="95" spans="1:13" x14ac:dyDescent="0.3">
      <c r="A95" s="44">
        <v>93</v>
      </c>
      <c r="B95" s="53" t="s">
        <v>71</v>
      </c>
      <c r="C95" s="67" t="s">
        <v>369</v>
      </c>
      <c r="D95" s="44" t="s">
        <v>370</v>
      </c>
      <c r="E95" s="44">
        <v>61017</v>
      </c>
      <c r="F95" s="44">
        <v>1670</v>
      </c>
      <c r="G95" s="44">
        <v>999</v>
      </c>
      <c r="H95" s="44">
        <v>70</v>
      </c>
      <c r="I95" s="44">
        <v>5</v>
      </c>
      <c r="J95" s="49">
        <v>46349</v>
      </c>
      <c r="K95" s="49">
        <v>46713</v>
      </c>
      <c r="L95" s="44">
        <f>'51-75kw'!L66</f>
        <v>0</v>
      </c>
    </row>
    <row r="96" spans="1:13" x14ac:dyDescent="0.3">
      <c r="A96" s="44">
        <v>94</v>
      </c>
      <c r="B96" s="53" t="s">
        <v>71</v>
      </c>
      <c r="C96" s="67" t="s">
        <v>369</v>
      </c>
      <c r="D96" s="44" t="s">
        <v>371</v>
      </c>
      <c r="E96" s="44">
        <v>61019</v>
      </c>
      <c r="F96" s="44">
        <v>1670</v>
      </c>
      <c r="G96" s="44">
        <v>999</v>
      </c>
      <c r="H96" s="44">
        <v>70</v>
      </c>
      <c r="I96" s="44">
        <v>5</v>
      </c>
      <c r="J96" s="49">
        <v>46349</v>
      </c>
      <c r="K96" s="49">
        <v>46713</v>
      </c>
      <c r="L96" s="44">
        <f>'51-75kw'!L67</f>
        <v>0</v>
      </c>
    </row>
    <row r="97" spans="1:12" x14ac:dyDescent="0.3">
      <c r="A97" s="44">
        <v>95</v>
      </c>
      <c r="B97" s="53" t="s">
        <v>71</v>
      </c>
      <c r="C97" s="67" t="s">
        <v>369</v>
      </c>
      <c r="D97" s="44" t="s">
        <v>372</v>
      </c>
      <c r="E97" s="44">
        <v>61020</v>
      </c>
      <c r="F97" s="44">
        <v>1670</v>
      </c>
      <c r="G97" s="44">
        <v>999</v>
      </c>
      <c r="H97" s="44">
        <v>70</v>
      </c>
      <c r="I97" s="44">
        <v>5</v>
      </c>
      <c r="J97" s="49">
        <v>46349</v>
      </c>
      <c r="K97" s="49">
        <v>46713</v>
      </c>
      <c r="L97" s="44">
        <f>'51-75kw'!L68</f>
        <v>0</v>
      </c>
    </row>
    <row r="98" spans="1:12" x14ac:dyDescent="0.3">
      <c r="A98" s="44">
        <v>96</v>
      </c>
      <c r="B98" s="53" t="s">
        <v>71</v>
      </c>
      <c r="C98" s="67" t="s">
        <v>369</v>
      </c>
      <c r="D98" s="44" t="s">
        <v>373</v>
      </c>
      <c r="E98" s="44">
        <v>61029</v>
      </c>
      <c r="F98" s="44">
        <v>1670</v>
      </c>
      <c r="G98" s="44">
        <v>999</v>
      </c>
      <c r="H98" s="44">
        <v>70</v>
      </c>
      <c r="I98" s="44">
        <v>5</v>
      </c>
      <c r="J98" s="49">
        <v>46349</v>
      </c>
      <c r="K98" s="49">
        <v>46713</v>
      </c>
      <c r="L98" s="44">
        <f>'51-75kw'!L69</f>
        <v>0</v>
      </c>
    </row>
    <row r="99" spans="1:12" x14ac:dyDescent="0.3">
      <c r="A99" s="44">
        <v>97</v>
      </c>
      <c r="B99" s="53" t="s">
        <v>71</v>
      </c>
      <c r="C99" s="67" t="s">
        <v>369</v>
      </c>
      <c r="D99" s="44" t="s">
        <v>374</v>
      </c>
      <c r="E99" s="44">
        <v>61030</v>
      </c>
      <c r="F99" s="44">
        <v>1670</v>
      </c>
      <c r="G99" s="44">
        <v>999</v>
      </c>
      <c r="H99" s="44">
        <v>70</v>
      </c>
      <c r="I99" s="44">
        <v>5</v>
      </c>
      <c r="J99" s="49">
        <v>46349</v>
      </c>
      <c r="K99" s="49">
        <v>46713</v>
      </c>
      <c r="L99" s="44">
        <f>'51-75kw'!L70</f>
        <v>0</v>
      </c>
    </row>
    <row r="100" spans="1:12" x14ac:dyDescent="0.3">
      <c r="A100" s="44">
        <v>98</v>
      </c>
      <c r="B100" s="53" t="s">
        <v>71</v>
      </c>
      <c r="C100" s="67" t="s">
        <v>369</v>
      </c>
      <c r="D100" s="44" t="s">
        <v>375</v>
      </c>
      <c r="E100" s="44">
        <v>60035</v>
      </c>
      <c r="F100" s="44">
        <v>1670</v>
      </c>
      <c r="G100" s="44">
        <v>999</v>
      </c>
      <c r="H100" s="44">
        <v>70</v>
      </c>
      <c r="I100" s="44">
        <v>5</v>
      </c>
      <c r="J100" s="49">
        <v>46291</v>
      </c>
      <c r="K100" s="49">
        <v>46655</v>
      </c>
      <c r="L100" s="44">
        <f>'51-75kw'!L71</f>
        <v>0</v>
      </c>
    </row>
    <row r="101" spans="1:12" x14ac:dyDescent="0.3">
      <c r="A101" s="44">
        <v>99</v>
      </c>
      <c r="B101" s="53" t="s">
        <v>71</v>
      </c>
      <c r="C101" s="67" t="s">
        <v>369</v>
      </c>
      <c r="D101" s="44" t="s">
        <v>376</v>
      </c>
      <c r="E101" s="44">
        <v>60036</v>
      </c>
      <c r="F101" s="44">
        <v>1670</v>
      </c>
      <c r="G101" s="44">
        <v>999</v>
      </c>
      <c r="H101" s="44">
        <v>70</v>
      </c>
      <c r="I101" s="44">
        <v>5</v>
      </c>
      <c r="J101" s="49">
        <v>46291</v>
      </c>
      <c r="K101" s="49">
        <v>46655</v>
      </c>
      <c r="L101" s="44">
        <f>'51-75kw'!L72</f>
        <v>0</v>
      </c>
    </row>
    <row r="102" spans="1:12" x14ac:dyDescent="0.3">
      <c r="A102" s="44">
        <v>100</v>
      </c>
      <c r="B102" s="53" t="s">
        <v>71</v>
      </c>
      <c r="C102" s="67" t="s">
        <v>369</v>
      </c>
      <c r="D102" s="44" t="s">
        <v>377</v>
      </c>
      <c r="E102" s="44">
        <v>60037</v>
      </c>
      <c r="F102" s="44">
        <v>1670</v>
      </c>
      <c r="G102" s="44">
        <v>999</v>
      </c>
      <c r="H102" s="44">
        <v>70</v>
      </c>
      <c r="I102" s="44">
        <v>5</v>
      </c>
      <c r="J102" s="49">
        <v>46291</v>
      </c>
      <c r="K102" s="49">
        <v>46655</v>
      </c>
      <c r="L102" s="44">
        <f>'51-75kw'!L73</f>
        <v>0</v>
      </c>
    </row>
    <row r="103" spans="1:12" x14ac:dyDescent="0.25">
      <c r="A103" s="44">
        <v>101</v>
      </c>
      <c r="B103" s="53" t="s">
        <v>71</v>
      </c>
      <c r="C103" s="56" t="s">
        <v>289</v>
      </c>
      <c r="D103" s="44" t="s">
        <v>290</v>
      </c>
      <c r="E103" s="44">
        <v>61015</v>
      </c>
      <c r="F103" s="44">
        <v>1670</v>
      </c>
      <c r="G103" s="44">
        <v>999</v>
      </c>
      <c r="H103" s="44">
        <v>70</v>
      </c>
      <c r="I103" s="44">
        <v>5</v>
      </c>
      <c r="J103" s="49">
        <v>46349</v>
      </c>
      <c r="K103" s="49">
        <v>46713</v>
      </c>
      <c r="L103" s="44">
        <f>'51-75kw'!L74</f>
        <v>0</v>
      </c>
    </row>
    <row r="104" spans="1:12" ht="33" x14ac:dyDescent="0.25">
      <c r="A104" s="44">
        <v>102</v>
      </c>
      <c r="B104" s="53" t="s">
        <v>71</v>
      </c>
      <c r="C104" s="56" t="s">
        <v>291</v>
      </c>
      <c r="D104" s="44" t="s">
        <v>292</v>
      </c>
      <c r="E104" s="44">
        <v>61022</v>
      </c>
      <c r="F104" s="44">
        <v>1670</v>
      </c>
      <c r="G104" s="44">
        <v>999</v>
      </c>
      <c r="H104" s="44">
        <v>70</v>
      </c>
      <c r="I104" s="44">
        <v>5</v>
      </c>
      <c r="J104" s="49">
        <v>46349</v>
      </c>
      <c r="K104" s="49">
        <v>46713</v>
      </c>
      <c r="L104" s="44">
        <f>'51-75kw'!L75</f>
        <v>0</v>
      </c>
    </row>
    <row r="105" spans="1:12" x14ac:dyDescent="0.3">
      <c r="A105" s="44">
        <v>103</v>
      </c>
      <c r="B105" s="71" t="s">
        <v>15</v>
      </c>
      <c r="C105" s="72" t="s">
        <v>866</v>
      </c>
      <c r="D105" s="71" t="s">
        <v>867</v>
      </c>
      <c r="E105" s="71">
        <v>61034</v>
      </c>
      <c r="F105" s="71">
        <v>1670</v>
      </c>
      <c r="G105" s="71">
        <v>999</v>
      </c>
      <c r="H105" s="71">
        <v>70</v>
      </c>
      <c r="I105" s="71">
        <v>5</v>
      </c>
      <c r="J105" s="73">
        <v>46349</v>
      </c>
      <c r="K105" s="73">
        <v>46713</v>
      </c>
      <c r="L105" s="44">
        <f>'51-75kw'!L76</f>
        <v>0</v>
      </c>
    </row>
    <row r="106" spans="1:12" x14ac:dyDescent="0.3">
      <c r="A106" s="44">
        <v>104</v>
      </c>
      <c r="B106" s="71" t="s">
        <v>15</v>
      </c>
      <c r="C106" s="72" t="s">
        <v>903</v>
      </c>
      <c r="D106" s="71" t="s">
        <v>904</v>
      </c>
      <c r="E106" s="71">
        <v>61018</v>
      </c>
      <c r="F106" s="71">
        <v>1670</v>
      </c>
      <c r="G106" s="71">
        <v>999</v>
      </c>
      <c r="H106" s="71">
        <v>70</v>
      </c>
      <c r="I106" s="71">
        <v>5</v>
      </c>
      <c r="J106" s="73">
        <v>46349</v>
      </c>
      <c r="K106" s="73">
        <v>46713</v>
      </c>
      <c r="L106" s="44">
        <f>'51-75kw'!L77</f>
        <v>0</v>
      </c>
    </row>
    <row r="107" spans="1:12" x14ac:dyDescent="0.25">
      <c r="A107" s="44">
        <v>105</v>
      </c>
      <c r="B107" s="44" t="s">
        <v>71</v>
      </c>
      <c r="C107" s="50" t="s">
        <v>440</v>
      </c>
      <c r="D107" s="44" t="s">
        <v>441</v>
      </c>
      <c r="E107" s="44">
        <v>61023</v>
      </c>
      <c r="F107" s="44">
        <v>1670</v>
      </c>
      <c r="G107" s="44">
        <v>999</v>
      </c>
      <c r="H107" s="44">
        <v>70</v>
      </c>
      <c r="I107" s="44">
        <v>5</v>
      </c>
      <c r="J107" s="49">
        <v>46349</v>
      </c>
      <c r="K107" s="49">
        <v>46713</v>
      </c>
      <c r="L107" s="44">
        <f>'51-75kw'!L78</f>
        <v>0</v>
      </c>
    </row>
    <row r="108" spans="1:12" x14ac:dyDescent="0.3">
      <c r="A108" s="44">
        <v>106</v>
      </c>
      <c r="B108" s="71" t="s">
        <v>71</v>
      </c>
      <c r="C108" s="72" t="s">
        <v>483</v>
      </c>
      <c r="D108" s="44" t="s">
        <v>484</v>
      </c>
      <c r="E108" s="44">
        <v>61025</v>
      </c>
      <c r="F108" s="44">
        <v>1670</v>
      </c>
      <c r="G108" s="44">
        <v>999</v>
      </c>
      <c r="H108" s="44">
        <v>70</v>
      </c>
      <c r="I108" s="44">
        <v>5</v>
      </c>
      <c r="J108" s="49">
        <v>46349</v>
      </c>
      <c r="K108" s="49">
        <v>46713</v>
      </c>
      <c r="L108" s="44">
        <f>'51-75kw'!L79</f>
        <v>0</v>
      </c>
    </row>
    <row r="109" spans="1:12" x14ac:dyDescent="0.25">
      <c r="A109" s="44">
        <v>107</v>
      </c>
      <c r="B109" s="44" t="s">
        <v>71</v>
      </c>
      <c r="C109" s="50" t="s">
        <v>526</v>
      </c>
      <c r="D109" s="44" t="s">
        <v>527</v>
      </c>
      <c r="E109" s="44">
        <v>61033</v>
      </c>
      <c r="F109" s="44">
        <v>1670</v>
      </c>
      <c r="G109" s="44">
        <v>999</v>
      </c>
      <c r="H109" s="44">
        <v>70</v>
      </c>
      <c r="I109" s="44">
        <v>5</v>
      </c>
      <c r="J109" s="49">
        <v>46349</v>
      </c>
      <c r="K109" s="49">
        <v>46713</v>
      </c>
      <c r="L109" s="44">
        <f>'51-75kw'!L80</f>
        <v>0</v>
      </c>
    </row>
    <row r="110" spans="1:12" x14ac:dyDescent="0.3">
      <c r="A110" s="44">
        <v>108</v>
      </c>
      <c r="B110" s="71" t="s">
        <v>556</v>
      </c>
      <c r="C110" s="72" t="s">
        <v>557</v>
      </c>
      <c r="D110" s="71" t="s">
        <v>558</v>
      </c>
      <c r="E110" s="71">
        <v>60038</v>
      </c>
      <c r="F110" s="71">
        <v>1680</v>
      </c>
      <c r="G110" s="71">
        <v>999</v>
      </c>
      <c r="H110" s="71">
        <v>70</v>
      </c>
      <c r="I110" s="71">
        <v>5</v>
      </c>
      <c r="J110" s="73">
        <v>46291</v>
      </c>
      <c r="K110" s="73">
        <v>46655</v>
      </c>
      <c r="L110" s="44">
        <f>'51-75kw'!L81</f>
        <v>0</v>
      </c>
    </row>
    <row r="111" spans="1:12" x14ac:dyDescent="0.3">
      <c r="A111" s="44">
        <v>109</v>
      </c>
      <c r="B111" s="71" t="s">
        <v>556</v>
      </c>
      <c r="C111" s="72" t="s">
        <v>557</v>
      </c>
      <c r="D111" s="71" t="s">
        <v>559</v>
      </c>
      <c r="E111" s="71">
        <v>61031</v>
      </c>
      <c r="F111" s="71">
        <v>1680</v>
      </c>
      <c r="G111" s="71">
        <v>999</v>
      </c>
      <c r="H111" s="71">
        <v>70</v>
      </c>
      <c r="I111" s="71">
        <v>5</v>
      </c>
      <c r="J111" s="73">
        <v>46349</v>
      </c>
      <c r="K111" s="73">
        <v>46713</v>
      </c>
      <c r="L111" s="44">
        <f>'51-75kw'!L82</f>
        <v>0</v>
      </c>
    </row>
    <row r="112" spans="1:12" x14ac:dyDescent="0.25">
      <c r="A112" s="44">
        <v>110</v>
      </c>
      <c r="B112" s="44" t="s">
        <v>71</v>
      </c>
      <c r="C112" s="50" t="s">
        <v>640</v>
      </c>
      <c r="D112" s="44" t="s">
        <v>641</v>
      </c>
      <c r="E112" s="44">
        <v>61021</v>
      </c>
      <c r="F112" s="44">
        <v>1670</v>
      </c>
      <c r="G112" s="44">
        <v>999</v>
      </c>
      <c r="H112" s="44">
        <v>70</v>
      </c>
      <c r="I112" s="44">
        <v>5</v>
      </c>
      <c r="J112" s="49">
        <v>46349</v>
      </c>
      <c r="K112" s="49">
        <v>46713</v>
      </c>
      <c r="L112" s="44">
        <f>'51-75kw'!L83</f>
        <v>0</v>
      </c>
    </row>
    <row r="113" spans="1:12" x14ac:dyDescent="0.25">
      <c r="A113" s="44">
        <v>111</v>
      </c>
      <c r="B113" s="44" t="s">
        <v>71</v>
      </c>
      <c r="C113" s="50" t="s">
        <v>640</v>
      </c>
      <c r="D113" s="44" t="s">
        <v>676</v>
      </c>
      <c r="E113" s="44">
        <v>61024</v>
      </c>
      <c r="F113" s="44">
        <v>1670</v>
      </c>
      <c r="G113" s="44">
        <v>999</v>
      </c>
      <c r="H113" s="44">
        <v>70</v>
      </c>
      <c r="I113" s="44">
        <v>5</v>
      </c>
      <c r="J113" s="49">
        <v>46349</v>
      </c>
      <c r="K113" s="49">
        <v>46713</v>
      </c>
      <c r="L113" s="44">
        <f>'51-75kw'!L84</f>
        <v>0</v>
      </c>
    </row>
    <row r="114" spans="1:12" ht="33" x14ac:dyDescent="0.3">
      <c r="A114" s="44">
        <v>112</v>
      </c>
      <c r="B114" s="71" t="s">
        <v>15</v>
      </c>
      <c r="C114" s="67" t="s">
        <v>922</v>
      </c>
      <c r="D114" s="71" t="s">
        <v>735</v>
      </c>
      <c r="E114" s="71">
        <v>61035</v>
      </c>
      <c r="F114" s="71">
        <v>1670</v>
      </c>
      <c r="G114" s="71">
        <v>999</v>
      </c>
      <c r="H114" s="71">
        <v>70</v>
      </c>
      <c r="I114" s="71">
        <v>5</v>
      </c>
      <c r="J114" s="73">
        <v>46349</v>
      </c>
      <c r="K114" s="73">
        <v>46713</v>
      </c>
      <c r="L114" s="44">
        <f>'51-75kw'!L85</f>
        <v>0</v>
      </c>
    </row>
    <row r="115" spans="1:12" x14ac:dyDescent="0.3">
      <c r="A115" s="44">
        <v>113</v>
      </c>
      <c r="B115" s="53" t="s">
        <v>71</v>
      </c>
      <c r="C115" s="72" t="s">
        <v>789</v>
      </c>
      <c r="D115" s="71" t="s">
        <v>790</v>
      </c>
      <c r="E115" s="71">
        <v>61028</v>
      </c>
      <c r="F115" s="71">
        <v>1670</v>
      </c>
      <c r="G115" s="71">
        <v>999</v>
      </c>
      <c r="H115" s="71">
        <v>70</v>
      </c>
      <c r="I115" s="71">
        <v>5</v>
      </c>
      <c r="J115" s="73">
        <v>46349</v>
      </c>
      <c r="K115" s="73">
        <v>46713</v>
      </c>
      <c r="L115" s="44">
        <f>'51-75kw'!L86</f>
        <v>0</v>
      </c>
    </row>
    <row r="116" spans="1:12" x14ac:dyDescent="0.3">
      <c r="A116" s="44">
        <v>114</v>
      </c>
      <c r="B116" s="53" t="s">
        <v>71</v>
      </c>
      <c r="C116" s="72" t="s">
        <v>789</v>
      </c>
      <c r="D116" s="71" t="s">
        <v>791</v>
      </c>
      <c r="E116" s="71">
        <v>61036</v>
      </c>
      <c r="F116" s="71">
        <v>1670</v>
      </c>
      <c r="G116" s="71">
        <v>999</v>
      </c>
      <c r="H116" s="71">
        <v>70</v>
      </c>
      <c r="I116" s="71">
        <v>5</v>
      </c>
      <c r="J116" s="73">
        <v>46349</v>
      </c>
      <c r="K116" s="73">
        <v>46713</v>
      </c>
      <c r="L116" s="44">
        <f>'51-75kw'!L87</f>
        <v>0</v>
      </c>
    </row>
    <row r="117" spans="1:12" x14ac:dyDescent="0.3">
      <c r="A117" s="44">
        <v>115</v>
      </c>
      <c r="B117" s="53" t="s">
        <v>352</v>
      </c>
      <c r="C117" s="67" t="s">
        <v>353</v>
      </c>
      <c r="D117" s="44" t="s">
        <v>354</v>
      </c>
      <c r="E117" s="44">
        <v>12623</v>
      </c>
      <c r="F117" s="44">
        <v>1855</v>
      </c>
      <c r="G117" s="44">
        <v>1686</v>
      </c>
      <c r="H117" s="44">
        <v>74</v>
      </c>
      <c r="I117" s="44">
        <v>5</v>
      </c>
      <c r="J117" s="49">
        <v>46438</v>
      </c>
      <c r="K117" s="49">
        <v>46802</v>
      </c>
      <c r="L117" s="44">
        <f>'51-75kw'!L88</f>
        <v>0</v>
      </c>
    </row>
    <row r="118" spans="1:12" x14ac:dyDescent="0.3">
      <c r="A118" s="44">
        <v>116</v>
      </c>
      <c r="B118" s="53" t="s">
        <v>71</v>
      </c>
      <c r="C118" s="72" t="s">
        <v>805</v>
      </c>
      <c r="D118" s="107" t="s">
        <v>806</v>
      </c>
      <c r="E118" s="71">
        <v>12591</v>
      </c>
      <c r="F118" s="71">
        <v>1855</v>
      </c>
      <c r="G118" s="71">
        <v>1686</v>
      </c>
      <c r="H118" s="71">
        <v>74</v>
      </c>
      <c r="I118" s="71">
        <v>5</v>
      </c>
      <c r="J118" s="75" t="s">
        <v>173</v>
      </c>
      <c r="K118" s="75" t="s">
        <v>173</v>
      </c>
      <c r="L118" s="44">
        <f>'51-75kw'!L89</f>
        <v>0</v>
      </c>
    </row>
    <row r="119" spans="1:12" x14ac:dyDescent="0.25">
      <c r="A119" s="44">
        <v>117</v>
      </c>
      <c r="B119" s="44" t="s">
        <v>89</v>
      </c>
      <c r="C119" s="50" t="s">
        <v>90</v>
      </c>
      <c r="D119" s="44" t="s">
        <v>848</v>
      </c>
      <c r="E119" s="44">
        <v>17491</v>
      </c>
      <c r="F119" s="44">
        <v>2890</v>
      </c>
      <c r="G119" s="44">
        <v>2461</v>
      </c>
      <c r="H119" s="44">
        <v>75</v>
      </c>
      <c r="I119" s="44">
        <v>4</v>
      </c>
      <c r="J119" s="49">
        <v>46152</v>
      </c>
      <c r="K119" s="49">
        <v>46516</v>
      </c>
      <c r="L119" s="44">
        <f>'51-75kw'!L90</f>
        <v>0</v>
      </c>
    </row>
    <row r="120" spans="1:12" x14ac:dyDescent="0.25">
      <c r="A120" s="44">
        <v>118</v>
      </c>
      <c r="B120" s="53" t="s">
        <v>24</v>
      </c>
      <c r="C120" s="56" t="s">
        <v>843</v>
      </c>
      <c r="D120" s="44" t="s">
        <v>25</v>
      </c>
      <c r="E120" s="44">
        <v>34287</v>
      </c>
      <c r="F120" s="44">
        <v>1800</v>
      </c>
      <c r="G120" s="44">
        <v>1598</v>
      </c>
      <c r="H120" s="44">
        <v>77</v>
      </c>
      <c r="I120" s="44">
        <v>5</v>
      </c>
      <c r="J120" s="49">
        <v>46152</v>
      </c>
      <c r="K120" s="49">
        <v>46516</v>
      </c>
      <c r="L120" s="44">
        <f>'76-100kw'!L5</f>
        <v>0</v>
      </c>
    </row>
    <row r="121" spans="1:12" x14ac:dyDescent="0.25">
      <c r="A121" s="44">
        <v>119</v>
      </c>
      <c r="B121" s="53" t="s">
        <v>15</v>
      </c>
      <c r="C121" s="56" t="s">
        <v>840</v>
      </c>
      <c r="D121" s="44" t="s">
        <v>35</v>
      </c>
      <c r="E121" s="44">
        <v>36773</v>
      </c>
      <c r="F121" s="44">
        <v>1800</v>
      </c>
      <c r="G121" s="44">
        <v>1598</v>
      </c>
      <c r="H121" s="44">
        <v>77</v>
      </c>
      <c r="I121" s="44">
        <v>5</v>
      </c>
      <c r="J121" s="49">
        <v>46152</v>
      </c>
      <c r="K121" s="49">
        <v>46516</v>
      </c>
      <c r="L121" s="44">
        <f>'76-100kw'!L6</f>
        <v>0</v>
      </c>
    </row>
    <row r="122" spans="1:12" x14ac:dyDescent="0.25">
      <c r="A122" s="44">
        <v>120</v>
      </c>
      <c r="B122" s="44" t="s">
        <v>71</v>
      </c>
      <c r="C122" s="50" t="s">
        <v>111</v>
      </c>
      <c r="D122" s="44" t="s">
        <v>112</v>
      </c>
      <c r="E122" s="44">
        <v>37762</v>
      </c>
      <c r="F122" s="44">
        <v>1800</v>
      </c>
      <c r="G122" s="44">
        <v>1598</v>
      </c>
      <c r="H122" s="44">
        <v>77</v>
      </c>
      <c r="I122" s="44">
        <v>5</v>
      </c>
      <c r="J122" s="49">
        <v>46152</v>
      </c>
      <c r="K122" s="49">
        <v>46516</v>
      </c>
      <c r="L122" s="44">
        <f>'76-100kw'!L7</f>
        <v>0</v>
      </c>
    </row>
    <row r="123" spans="1:12" x14ac:dyDescent="0.3">
      <c r="A123" s="44">
        <v>121</v>
      </c>
      <c r="B123" s="71" t="s">
        <v>556</v>
      </c>
      <c r="C123" s="72" t="s">
        <v>566</v>
      </c>
      <c r="D123" s="71" t="s">
        <v>567</v>
      </c>
      <c r="E123" s="71">
        <v>34285</v>
      </c>
      <c r="F123" s="71">
        <v>1800</v>
      </c>
      <c r="G123" s="71">
        <v>1598</v>
      </c>
      <c r="H123" s="71">
        <v>77</v>
      </c>
      <c r="I123" s="71">
        <v>5</v>
      </c>
      <c r="J123" s="49">
        <v>46152</v>
      </c>
      <c r="K123" s="49">
        <v>46516</v>
      </c>
      <c r="L123" s="44">
        <f>'76-100kw'!L8</f>
        <v>0</v>
      </c>
    </row>
    <row r="124" spans="1:12" x14ac:dyDescent="0.25">
      <c r="A124" s="44">
        <v>122</v>
      </c>
      <c r="B124" s="53" t="s">
        <v>15</v>
      </c>
      <c r="C124" s="56" t="s">
        <v>832</v>
      </c>
      <c r="D124" s="44" t="s">
        <v>68</v>
      </c>
      <c r="E124" s="44">
        <v>44332</v>
      </c>
      <c r="F124" s="44">
        <v>1875</v>
      </c>
      <c r="G124" s="44">
        <v>1461</v>
      </c>
      <c r="H124" s="44">
        <v>80</v>
      </c>
      <c r="I124" s="44">
        <v>5</v>
      </c>
      <c r="J124" s="49">
        <v>46152</v>
      </c>
      <c r="K124" s="49">
        <v>46516</v>
      </c>
      <c r="L124" s="44">
        <f>'76-100kw'!L9</f>
        <v>0</v>
      </c>
    </row>
    <row r="125" spans="1:12" x14ac:dyDescent="0.25">
      <c r="A125" s="44">
        <v>123</v>
      </c>
      <c r="B125" s="44" t="s">
        <v>71</v>
      </c>
      <c r="C125" s="50" t="s">
        <v>160</v>
      </c>
      <c r="D125" s="44" t="s">
        <v>104</v>
      </c>
      <c r="E125" s="44">
        <v>36479</v>
      </c>
      <c r="F125" s="44">
        <v>1875</v>
      </c>
      <c r="G125" s="44">
        <v>1461</v>
      </c>
      <c r="H125" s="44">
        <v>80</v>
      </c>
      <c r="I125" s="44">
        <v>5</v>
      </c>
      <c r="J125" s="49">
        <v>46152</v>
      </c>
      <c r="K125" s="49">
        <v>46516</v>
      </c>
      <c r="L125" s="44">
        <f>'76-100kw'!L10</f>
        <v>0</v>
      </c>
    </row>
    <row r="126" spans="1:12" x14ac:dyDescent="0.25">
      <c r="A126" s="44">
        <v>124</v>
      </c>
      <c r="B126" s="44" t="s">
        <v>71</v>
      </c>
      <c r="C126" s="50" t="s">
        <v>115</v>
      </c>
      <c r="D126" s="44" t="s">
        <v>116</v>
      </c>
      <c r="E126" s="44">
        <v>46373</v>
      </c>
      <c r="F126" s="44">
        <v>1899</v>
      </c>
      <c r="G126" s="44">
        <v>1461</v>
      </c>
      <c r="H126" s="44">
        <v>80</v>
      </c>
      <c r="I126" s="44">
        <v>5</v>
      </c>
      <c r="J126" s="49">
        <v>46152</v>
      </c>
      <c r="K126" s="49">
        <v>46516</v>
      </c>
      <c r="L126" s="44">
        <f>'76-100kw'!L11</f>
        <v>0</v>
      </c>
    </row>
    <row r="127" spans="1:12" x14ac:dyDescent="0.25">
      <c r="A127" s="44">
        <v>125</v>
      </c>
      <c r="B127" s="44" t="s">
        <v>140</v>
      </c>
      <c r="C127" s="50" t="s">
        <v>115</v>
      </c>
      <c r="D127" s="44" t="s">
        <v>117</v>
      </c>
      <c r="E127" s="44">
        <v>47375</v>
      </c>
      <c r="F127" s="44">
        <v>1899</v>
      </c>
      <c r="G127" s="44">
        <v>1461</v>
      </c>
      <c r="H127" s="44">
        <v>80</v>
      </c>
      <c r="I127" s="44">
        <v>5</v>
      </c>
      <c r="J127" s="49">
        <v>46353</v>
      </c>
      <c r="K127" s="49">
        <v>46717</v>
      </c>
      <c r="L127" s="44">
        <f>'76-100kw'!L12</f>
        <v>0</v>
      </c>
    </row>
    <row r="128" spans="1:12" x14ac:dyDescent="0.25">
      <c r="A128" s="44">
        <v>126</v>
      </c>
      <c r="B128" s="61" t="s">
        <v>15</v>
      </c>
      <c r="C128" s="62" t="s">
        <v>160</v>
      </c>
      <c r="D128" s="61" t="s">
        <v>161</v>
      </c>
      <c r="E128" s="61">
        <v>35900</v>
      </c>
      <c r="F128" s="61">
        <v>1875</v>
      </c>
      <c r="G128" s="61">
        <v>1461</v>
      </c>
      <c r="H128" s="61">
        <v>80</v>
      </c>
      <c r="I128" s="61">
        <v>5</v>
      </c>
      <c r="J128" s="49">
        <v>46152</v>
      </c>
      <c r="K128" s="49">
        <v>46516</v>
      </c>
      <c r="L128" s="44">
        <f>'76-100kw'!L13</f>
        <v>0</v>
      </c>
    </row>
    <row r="129" spans="1:12" x14ac:dyDescent="0.25">
      <c r="A129" s="44">
        <v>127</v>
      </c>
      <c r="B129" s="61" t="s">
        <v>15</v>
      </c>
      <c r="C129" s="62" t="s">
        <v>160</v>
      </c>
      <c r="D129" s="61" t="s">
        <v>162</v>
      </c>
      <c r="E129" s="61">
        <v>36477</v>
      </c>
      <c r="F129" s="61">
        <v>1875</v>
      </c>
      <c r="G129" s="61">
        <v>1461</v>
      </c>
      <c r="H129" s="61">
        <v>80</v>
      </c>
      <c r="I129" s="61">
        <v>5</v>
      </c>
      <c r="J129" s="49">
        <v>46152</v>
      </c>
      <c r="K129" s="49">
        <v>46516</v>
      </c>
      <c r="L129" s="44">
        <f>'76-100kw'!L14</f>
        <v>0</v>
      </c>
    </row>
    <row r="130" spans="1:12" x14ac:dyDescent="0.25">
      <c r="A130" s="44">
        <v>128</v>
      </c>
      <c r="B130" s="61" t="s">
        <v>15</v>
      </c>
      <c r="C130" s="62" t="s">
        <v>163</v>
      </c>
      <c r="D130" s="61" t="s">
        <v>164</v>
      </c>
      <c r="E130" s="61">
        <v>46371</v>
      </c>
      <c r="F130" s="61">
        <v>1899</v>
      </c>
      <c r="G130" s="61">
        <v>1461</v>
      </c>
      <c r="H130" s="61">
        <v>80</v>
      </c>
      <c r="I130" s="61">
        <v>5</v>
      </c>
      <c r="J130" s="49">
        <v>46152</v>
      </c>
      <c r="K130" s="49">
        <v>46516</v>
      </c>
      <c r="L130" s="44">
        <f>'76-100kw'!L15</f>
        <v>0</v>
      </c>
    </row>
    <row r="131" spans="1:12" x14ac:dyDescent="0.25">
      <c r="A131" s="44">
        <v>129</v>
      </c>
      <c r="B131" s="61" t="s">
        <v>15</v>
      </c>
      <c r="C131" s="62" t="s">
        <v>163</v>
      </c>
      <c r="D131" s="61" t="s">
        <v>170</v>
      </c>
      <c r="E131" s="61">
        <v>46558</v>
      </c>
      <c r="F131" s="61">
        <v>1899</v>
      </c>
      <c r="G131" s="61">
        <v>1461</v>
      </c>
      <c r="H131" s="61">
        <v>80</v>
      </c>
      <c r="I131" s="61">
        <v>5</v>
      </c>
      <c r="J131" s="49">
        <v>46152</v>
      </c>
      <c r="K131" s="49">
        <v>46516</v>
      </c>
      <c r="L131" s="44">
        <f>'76-100kw'!L16</f>
        <v>0</v>
      </c>
    </row>
    <row r="132" spans="1:12" x14ac:dyDescent="0.25">
      <c r="A132" s="44">
        <v>130</v>
      </c>
      <c r="B132" s="44" t="s">
        <v>86</v>
      </c>
      <c r="C132" s="50" t="s">
        <v>194</v>
      </c>
      <c r="D132" s="44" t="s">
        <v>195</v>
      </c>
      <c r="E132" s="44">
        <v>35898</v>
      </c>
      <c r="F132" s="44">
        <v>1875</v>
      </c>
      <c r="G132" s="44">
        <v>1461</v>
      </c>
      <c r="H132" s="44">
        <v>80</v>
      </c>
      <c r="I132" s="44">
        <v>5</v>
      </c>
      <c r="J132" s="49">
        <v>46152</v>
      </c>
      <c r="K132" s="49">
        <v>46516</v>
      </c>
      <c r="L132" s="44">
        <f>'76-100kw'!L17</f>
        <v>0</v>
      </c>
    </row>
    <row r="133" spans="1:12" x14ac:dyDescent="0.25">
      <c r="A133" s="44">
        <v>131</v>
      </c>
      <c r="B133" s="44" t="s">
        <v>86</v>
      </c>
      <c r="C133" s="50" t="s">
        <v>194</v>
      </c>
      <c r="D133" s="44" t="s">
        <v>196</v>
      </c>
      <c r="E133" s="44">
        <v>36476</v>
      </c>
      <c r="F133" s="44">
        <v>1875</v>
      </c>
      <c r="G133" s="44">
        <v>1461</v>
      </c>
      <c r="H133" s="44">
        <v>80</v>
      </c>
      <c r="I133" s="44">
        <v>5</v>
      </c>
      <c r="J133" s="49">
        <v>46152</v>
      </c>
      <c r="K133" s="49">
        <v>46516</v>
      </c>
      <c r="L133" s="44">
        <f>'76-100kw'!L18</f>
        <v>0</v>
      </c>
    </row>
    <row r="134" spans="1:12" x14ac:dyDescent="0.25">
      <c r="A134" s="44">
        <v>132</v>
      </c>
      <c r="B134" s="44" t="s">
        <v>86</v>
      </c>
      <c r="C134" s="50" t="s">
        <v>197</v>
      </c>
      <c r="D134" s="44" t="s">
        <v>198</v>
      </c>
      <c r="E134" s="44">
        <v>47347</v>
      </c>
      <c r="F134" s="44">
        <v>1899</v>
      </c>
      <c r="G134" s="44">
        <v>1461</v>
      </c>
      <c r="H134" s="44">
        <v>80</v>
      </c>
      <c r="I134" s="44">
        <v>5</v>
      </c>
      <c r="J134" s="49">
        <v>46353</v>
      </c>
      <c r="K134" s="49">
        <v>46717</v>
      </c>
      <c r="L134" s="44">
        <f>'76-100kw'!L19</f>
        <v>0</v>
      </c>
    </row>
    <row r="135" spans="1:12" x14ac:dyDescent="0.25">
      <c r="A135" s="44">
        <v>133</v>
      </c>
      <c r="B135" s="61" t="s">
        <v>15</v>
      </c>
      <c r="C135" s="62" t="s">
        <v>163</v>
      </c>
      <c r="D135" s="61" t="s">
        <v>225</v>
      </c>
      <c r="E135" s="61">
        <v>47331</v>
      </c>
      <c r="F135" s="61">
        <v>1899</v>
      </c>
      <c r="G135" s="61">
        <v>1461</v>
      </c>
      <c r="H135" s="61">
        <v>80</v>
      </c>
      <c r="I135" s="61">
        <v>5</v>
      </c>
      <c r="J135" s="49">
        <v>46373</v>
      </c>
      <c r="K135" s="49">
        <v>46737</v>
      </c>
      <c r="L135" s="44">
        <f>'76-100kw'!L20</f>
        <v>0</v>
      </c>
    </row>
    <row r="136" spans="1:12" x14ac:dyDescent="0.3">
      <c r="A136" s="44">
        <v>134</v>
      </c>
      <c r="B136" s="53" t="s">
        <v>71</v>
      </c>
      <c r="C136" s="67" t="s">
        <v>329</v>
      </c>
      <c r="D136" s="44" t="s">
        <v>330</v>
      </c>
      <c r="E136" s="44">
        <v>35894</v>
      </c>
      <c r="F136" s="44">
        <v>1875</v>
      </c>
      <c r="G136" s="44">
        <v>1461</v>
      </c>
      <c r="H136" s="44">
        <v>80</v>
      </c>
      <c r="I136" s="44">
        <v>5</v>
      </c>
      <c r="J136" s="49">
        <v>46152</v>
      </c>
      <c r="K136" s="49">
        <v>46516</v>
      </c>
      <c r="L136" s="44">
        <f>'76-100kw'!L21</f>
        <v>0</v>
      </c>
    </row>
    <row r="137" spans="1:12" x14ac:dyDescent="0.3">
      <c r="A137" s="44">
        <v>135</v>
      </c>
      <c r="B137" s="53" t="s">
        <v>71</v>
      </c>
      <c r="C137" s="67" t="s">
        <v>334</v>
      </c>
      <c r="D137" s="44" t="s">
        <v>335</v>
      </c>
      <c r="E137" s="44">
        <v>47330</v>
      </c>
      <c r="F137" s="44">
        <v>1899</v>
      </c>
      <c r="G137" s="44">
        <v>1461</v>
      </c>
      <c r="H137" s="44">
        <v>80</v>
      </c>
      <c r="I137" s="44">
        <v>5</v>
      </c>
      <c r="J137" s="49">
        <v>46353</v>
      </c>
      <c r="K137" s="49">
        <v>46717</v>
      </c>
      <c r="L137" s="44">
        <f>'76-100kw'!L22</f>
        <v>0</v>
      </c>
    </row>
    <row r="138" spans="1:12" x14ac:dyDescent="0.25">
      <c r="A138" s="44">
        <v>136</v>
      </c>
      <c r="B138" s="53" t="s">
        <v>86</v>
      </c>
      <c r="C138" s="56" t="s">
        <v>259</v>
      </c>
      <c r="D138" s="44" t="s">
        <v>260</v>
      </c>
      <c r="E138" s="44">
        <v>35895</v>
      </c>
      <c r="F138" s="44">
        <v>1875</v>
      </c>
      <c r="G138" s="44">
        <v>1461</v>
      </c>
      <c r="H138" s="44">
        <v>80</v>
      </c>
      <c r="I138" s="44">
        <v>5</v>
      </c>
      <c r="J138" s="49">
        <v>46152</v>
      </c>
      <c r="K138" s="49">
        <v>46516</v>
      </c>
      <c r="L138" s="44">
        <f>'76-100kw'!L23</f>
        <v>0</v>
      </c>
    </row>
    <row r="139" spans="1:12" x14ac:dyDescent="0.25">
      <c r="A139" s="44">
        <v>137</v>
      </c>
      <c r="B139" s="53" t="s">
        <v>266</v>
      </c>
      <c r="C139" s="56" t="s">
        <v>267</v>
      </c>
      <c r="D139" s="44" t="s">
        <v>268</v>
      </c>
      <c r="E139" s="44">
        <v>36483</v>
      </c>
      <c r="F139" s="44">
        <v>1875</v>
      </c>
      <c r="G139" s="44">
        <v>1461</v>
      </c>
      <c r="H139" s="44">
        <v>80</v>
      </c>
      <c r="I139" s="44">
        <v>5</v>
      </c>
      <c r="J139" s="49">
        <v>46152</v>
      </c>
      <c r="K139" s="49">
        <v>46516</v>
      </c>
      <c r="L139" s="44">
        <f>'76-100kw'!L24</f>
        <v>0</v>
      </c>
    </row>
    <row r="140" spans="1:12" x14ac:dyDescent="0.25">
      <c r="A140" s="44">
        <v>138</v>
      </c>
      <c r="B140" s="53" t="s">
        <v>86</v>
      </c>
      <c r="C140" s="56" t="s">
        <v>269</v>
      </c>
      <c r="D140" s="44" t="s">
        <v>270</v>
      </c>
      <c r="E140" s="44">
        <v>46378</v>
      </c>
      <c r="F140" s="44">
        <v>1899</v>
      </c>
      <c r="G140" s="44">
        <v>1461</v>
      </c>
      <c r="H140" s="44">
        <v>80</v>
      </c>
      <c r="I140" s="44">
        <v>5</v>
      </c>
      <c r="J140" s="49">
        <v>46152</v>
      </c>
      <c r="K140" s="49">
        <v>46516</v>
      </c>
      <c r="L140" s="44">
        <f>'76-100kw'!L25</f>
        <v>0</v>
      </c>
    </row>
    <row r="141" spans="1:12" x14ac:dyDescent="0.3">
      <c r="A141" s="44">
        <v>139</v>
      </c>
      <c r="B141" s="71" t="s">
        <v>236</v>
      </c>
      <c r="C141" s="72" t="s">
        <v>877</v>
      </c>
      <c r="D141" s="71" t="s">
        <v>878</v>
      </c>
      <c r="E141" s="71">
        <v>46376</v>
      </c>
      <c r="F141" s="71">
        <v>1899</v>
      </c>
      <c r="G141" s="71">
        <v>1461</v>
      </c>
      <c r="H141" s="71">
        <v>80</v>
      </c>
      <c r="I141" s="71">
        <v>5</v>
      </c>
      <c r="J141" s="73">
        <v>46152</v>
      </c>
      <c r="K141" s="73">
        <v>46516</v>
      </c>
      <c r="L141" s="44">
        <f>'76-100kw'!L26</f>
        <v>0</v>
      </c>
    </row>
    <row r="142" spans="1:12" x14ac:dyDescent="0.3">
      <c r="A142" s="44">
        <v>140</v>
      </c>
      <c r="B142" s="71" t="s">
        <v>236</v>
      </c>
      <c r="C142" s="72" t="s">
        <v>879</v>
      </c>
      <c r="D142" s="71" t="s">
        <v>880</v>
      </c>
      <c r="E142" s="71">
        <v>35896</v>
      </c>
      <c r="F142" s="71">
        <v>1875</v>
      </c>
      <c r="G142" s="71">
        <v>1461</v>
      </c>
      <c r="H142" s="71">
        <v>80</v>
      </c>
      <c r="I142" s="71">
        <v>5</v>
      </c>
      <c r="J142" s="73">
        <v>46152</v>
      </c>
      <c r="K142" s="73">
        <v>46516</v>
      </c>
      <c r="L142" s="44">
        <f>'76-100kw'!L27</f>
        <v>0</v>
      </c>
    </row>
    <row r="143" spans="1:12" x14ac:dyDescent="0.3">
      <c r="A143" s="44">
        <v>141</v>
      </c>
      <c r="B143" s="71" t="s">
        <v>901</v>
      </c>
      <c r="C143" s="72" t="s">
        <v>879</v>
      </c>
      <c r="D143" s="71" t="s">
        <v>902</v>
      </c>
      <c r="E143" s="71">
        <v>36486</v>
      </c>
      <c r="F143" s="71">
        <v>1875</v>
      </c>
      <c r="G143" s="71">
        <v>1461</v>
      </c>
      <c r="H143" s="71">
        <v>80</v>
      </c>
      <c r="I143" s="71">
        <v>5</v>
      </c>
      <c r="J143" s="73">
        <v>46152</v>
      </c>
      <c r="K143" s="73">
        <v>46516</v>
      </c>
      <c r="L143" s="44">
        <f>'76-100kw'!L28</f>
        <v>0</v>
      </c>
    </row>
    <row r="144" spans="1:12" x14ac:dyDescent="0.3">
      <c r="A144" s="44">
        <v>142</v>
      </c>
      <c r="B144" s="71" t="s">
        <v>236</v>
      </c>
      <c r="C144" s="72" t="s">
        <v>877</v>
      </c>
      <c r="D144" s="71" t="s">
        <v>907</v>
      </c>
      <c r="E144" s="71">
        <v>46367</v>
      </c>
      <c r="F144" s="71">
        <v>1899</v>
      </c>
      <c r="G144" s="71">
        <v>1461</v>
      </c>
      <c r="H144" s="71">
        <v>80</v>
      </c>
      <c r="I144" s="71">
        <v>5</v>
      </c>
      <c r="J144" s="73">
        <v>46152</v>
      </c>
      <c r="K144" s="73">
        <v>46516</v>
      </c>
      <c r="L144" s="44">
        <f>'76-100kw'!L29</f>
        <v>0</v>
      </c>
    </row>
    <row r="145" spans="1:12" x14ac:dyDescent="0.25">
      <c r="A145" s="44">
        <v>143</v>
      </c>
      <c r="B145" s="44" t="s">
        <v>405</v>
      </c>
      <c r="C145" s="50" t="s">
        <v>406</v>
      </c>
      <c r="D145" s="44" t="s">
        <v>407</v>
      </c>
      <c r="E145" s="44">
        <v>35901</v>
      </c>
      <c r="F145" s="44">
        <v>1875</v>
      </c>
      <c r="G145" s="44">
        <v>1461</v>
      </c>
      <c r="H145" s="44">
        <v>80</v>
      </c>
      <c r="I145" s="44">
        <v>5</v>
      </c>
      <c r="J145" s="49">
        <v>46152</v>
      </c>
      <c r="K145" s="49">
        <v>46516</v>
      </c>
      <c r="L145" s="44">
        <f>'76-100kw'!L30</f>
        <v>0</v>
      </c>
    </row>
    <row r="146" spans="1:12" x14ac:dyDescent="0.25">
      <c r="A146" s="44">
        <v>144</v>
      </c>
      <c r="B146" s="44" t="s">
        <v>410</v>
      </c>
      <c r="C146" s="50" t="s">
        <v>406</v>
      </c>
      <c r="D146" s="44" t="s">
        <v>411</v>
      </c>
      <c r="E146" s="44">
        <v>36484</v>
      </c>
      <c r="F146" s="44">
        <v>1875</v>
      </c>
      <c r="G146" s="44">
        <v>1461</v>
      </c>
      <c r="H146" s="44">
        <v>80</v>
      </c>
      <c r="I146" s="44">
        <v>5</v>
      </c>
      <c r="J146" s="49">
        <v>46152</v>
      </c>
      <c r="K146" s="49">
        <v>46516</v>
      </c>
      <c r="L146" s="44">
        <f>'76-100kw'!L31</f>
        <v>0</v>
      </c>
    </row>
    <row r="147" spans="1:12" x14ac:dyDescent="0.25">
      <c r="A147" s="44">
        <v>145</v>
      </c>
      <c r="B147" s="44" t="s">
        <v>410</v>
      </c>
      <c r="C147" s="50" t="s">
        <v>406</v>
      </c>
      <c r="D147" s="44" t="s">
        <v>412</v>
      </c>
      <c r="E147" s="44">
        <v>36487</v>
      </c>
      <c r="F147" s="44">
        <v>1875</v>
      </c>
      <c r="G147" s="44">
        <v>1461</v>
      </c>
      <c r="H147" s="44">
        <v>80</v>
      </c>
      <c r="I147" s="44">
        <v>5</v>
      </c>
      <c r="J147" s="49">
        <v>46152</v>
      </c>
      <c r="K147" s="49">
        <v>46516</v>
      </c>
      <c r="L147" s="44">
        <f>'76-100kw'!L32</f>
        <v>0</v>
      </c>
    </row>
    <row r="148" spans="1:12" x14ac:dyDescent="0.25">
      <c r="A148" s="44">
        <v>146</v>
      </c>
      <c r="B148" s="44" t="s">
        <v>410</v>
      </c>
      <c r="C148" s="50" t="s">
        <v>406</v>
      </c>
      <c r="D148" s="44" t="s">
        <v>413</v>
      </c>
      <c r="E148" s="44">
        <v>36488</v>
      </c>
      <c r="F148" s="44">
        <v>1875</v>
      </c>
      <c r="G148" s="44">
        <v>1461</v>
      </c>
      <c r="H148" s="44">
        <v>80</v>
      </c>
      <c r="I148" s="44">
        <v>5</v>
      </c>
      <c r="J148" s="49">
        <v>46152</v>
      </c>
      <c r="K148" s="49">
        <v>46516</v>
      </c>
      <c r="L148" s="44">
        <f>'76-100kw'!L33</f>
        <v>0</v>
      </c>
    </row>
    <row r="149" spans="1:12" x14ac:dyDescent="0.25">
      <c r="A149" s="44">
        <v>147</v>
      </c>
      <c r="B149" s="44" t="s">
        <v>405</v>
      </c>
      <c r="C149" s="50" t="s">
        <v>414</v>
      </c>
      <c r="D149" s="44" t="s">
        <v>415</v>
      </c>
      <c r="E149" s="44">
        <v>46361</v>
      </c>
      <c r="F149" s="44">
        <v>1899</v>
      </c>
      <c r="G149" s="44">
        <v>1461</v>
      </c>
      <c r="H149" s="44">
        <v>80</v>
      </c>
      <c r="I149" s="44">
        <v>5</v>
      </c>
      <c r="J149" s="49">
        <v>46152</v>
      </c>
      <c r="K149" s="49">
        <v>46516</v>
      </c>
      <c r="L149" s="44">
        <f>'76-100kw'!L34</f>
        <v>0</v>
      </c>
    </row>
    <row r="150" spans="1:12" x14ac:dyDescent="0.25">
      <c r="A150" s="44">
        <v>148</v>
      </c>
      <c r="B150" s="44" t="s">
        <v>405</v>
      </c>
      <c r="C150" s="50" t="s">
        <v>414</v>
      </c>
      <c r="D150" s="44" t="s">
        <v>416</v>
      </c>
      <c r="E150" s="44">
        <v>46374</v>
      </c>
      <c r="F150" s="44">
        <v>1899</v>
      </c>
      <c r="G150" s="44">
        <v>1461</v>
      </c>
      <c r="H150" s="44">
        <v>80</v>
      </c>
      <c r="I150" s="44">
        <v>5</v>
      </c>
      <c r="J150" s="49">
        <v>46152</v>
      </c>
      <c r="K150" s="49">
        <v>46516</v>
      </c>
      <c r="L150" s="44">
        <f>'76-100kw'!L35</f>
        <v>0</v>
      </c>
    </row>
    <row r="151" spans="1:12" x14ac:dyDescent="0.3">
      <c r="A151" s="44">
        <v>149</v>
      </c>
      <c r="B151" s="71" t="s">
        <v>86</v>
      </c>
      <c r="C151" s="72" t="s">
        <v>468</v>
      </c>
      <c r="D151" s="44" t="s">
        <v>469</v>
      </c>
      <c r="E151" s="44">
        <v>35891</v>
      </c>
      <c r="F151" s="44">
        <v>1875</v>
      </c>
      <c r="G151" s="44">
        <v>1461</v>
      </c>
      <c r="H151" s="44">
        <v>80</v>
      </c>
      <c r="I151" s="44">
        <v>5</v>
      </c>
      <c r="J151" s="49">
        <v>46152</v>
      </c>
      <c r="K151" s="49">
        <v>46516</v>
      </c>
      <c r="L151" s="44">
        <f>'76-100kw'!L36</f>
        <v>0</v>
      </c>
    </row>
    <row r="152" spans="1:12" x14ac:dyDescent="0.25">
      <c r="A152" s="44">
        <v>150</v>
      </c>
      <c r="B152" s="44" t="s">
        <v>71</v>
      </c>
      <c r="C152" s="50" t="s">
        <v>500</v>
      </c>
      <c r="D152" s="44" t="s">
        <v>501</v>
      </c>
      <c r="E152" s="44">
        <v>35899</v>
      </c>
      <c r="F152" s="44">
        <v>1875</v>
      </c>
      <c r="G152" s="44">
        <v>1461</v>
      </c>
      <c r="H152" s="44">
        <v>80</v>
      </c>
      <c r="I152" s="44">
        <v>5</v>
      </c>
      <c r="J152" s="106">
        <v>46152</v>
      </c>
      <c r="K152" s="106">
        <v>46516</v>
      </c>
      <c r="L152" s="44">
        <f>'76-100kw'!L37</f>
        <v>0</v>
      </c>
    </row>
    <row r="153" spans="1:12" x14ac:dyDescent="0.25">
      <c r="A153" s="44">
        <v>151</v>
      </c>
      <c r="B153" s="44" t="s">
        <v>86</v>
      </c>
      <c r="C153" s="50" t="s">
        <v>500</v>
      </c>
      <c r="D153" s="44" t="s">
        <v>502</v>
      </c>
      <c r="E153" s="44">
        <v>36478</v>
      </c>
      <c r="F153" s="44">
        <v>1875</v>
      </c>
      <c r="G153" s="44">
        <v>1461</v>
      </c>
      <c r="H153" s="44">
        <v>80</v>
      </c>
      <c r="I153" s="44">
        <v>5</v>
      </c>
      <c r="J153" s="49">
        <v>46152</v>
      </c>
      <c r="K153" s="49">
        <v>46516</v>
      </c>
      <c r="L153" s="44">
        <f>'76-100kw'!L38</f>
        <v>0</v>
      </c>
    </row>
    <row r="154" spans="1:12" x14ac:dyDescent="0.25">
      <c r="A154" s="44">
        <v>152</v>
      </c>
      <c r="B154" s="44" t="s">
        <v>71</v>
      </c>
      <c r="C154" s="50" t="s">
        <v>500</v>
      </c>
      <c r="D154" s="44" t="s">
        <v>503</v>
      </c>
      <c r="E154" s="44">
        <v>36485</v>
      </c>
      <c r="F154" s="44">
        <v>1875</v>
      </c>
      <c r="G154" s="44">
        <v>1461</v>
      </c>
      <c r="H154" s="44">
        <v>80</v>
      </c>
      <c r="I154" s="44">
        <v>5</v>
      </c>
      <c r="J154" s="106">
        <v>46152</v>
      </c>
      <c r="K154" s="106">
        <v>46516</v>
      </c>
      <c r="L154" s="44">
        <f>'76-100kw'!L39</f>
        <v>0</v>
      </c>
    </row>
    <row r="155" spans="1:12" x14ac:dyDescent="0.25">
      <c r="A155" s="44">
        <v>153</v>
      </c>
      <c r="B155" s="44" t="s">
        <v>71</v>
      </c>
      <c r="C155" s="50" t="s">
        <v>507</v>
      </c>
      <c r="D155" s="44" t="s">
        <v>508</v>
      </c>
      <c r="E155" s="44">
        <v>46358</v>
      </c>
      <c r="F155" s="44">
        <v>1899</v>
      </c>
      <c r="G155" s="44">
        <v>1461</v>
      </c>
      <c r="H155" s="44">
        <v>80</v>
      </c>
      <c r="I155" s="44">
        <v>5</v>
      </c>
      <c r="J155" s="49">
        <v>46152</v>
      </c>
      <c r="K155" s="49">
        <v>46516</v>
      </c>
      <c r="L155" s="44">
        <f>'76-100kw'!L40</f>
        <v>0</v>
      </c>
    </row>
    <row r="156" spans="1:12" x14ac:dyDescent="0.3">
      <c r="A156" s="44">
        <v>154</v>
      </c>
      <c r="B156" s="71" t="s">
        <v>556</v>
      </c>
      <c r="C156" s="72" t="s">
        <v>569</v>
      </c>
      <c r="D156" s="71" t="s">
        <v>570</v>
      </c>
      <c r="E156" s="71">
        <v>35905</v>
      </c>
      <c r="F156" s="71">
        <v>1875</v>
      </c>
      <c r="G156" s="71">
        <v>1461</v>
      </c>
      <c r="H156" s="71">
        <v>80</v>
      </c>
      <c r="I156" s="71">
        <v>5</v>
      </c>
      <c r="J156" s="49">
        <v>46152</v>
      </c>
      <c r="K156" s="49">
        <v>46516</v>
      </c>
      <c r="L156" s="44">
        <f>'76-100kw'!L41</f>
        <v>0</v>
      </c>
    </row>
    <row r="157" spans="1:12" x14ac:dyDescent="0.3">
      <c r="A157" s="44">
        <v>155</v>
      </c>
      <c r="B157" s="71" t="s">
        <v>556</v>
      </c>
      <c r="C157" s="72" t="s">
        <v>571</v>
      </c>
      <c r="D157" s="71" t="s">
        <v>572</v>
      </c>
      <c r="E157" s="71">
        <v>47376</v>
      </c>
      <c r="F157" s="71">
        <v>1899</v>
      </c>
      <c r="G157" s="71">
        <v>1461</v>
      </c>
      <c r="H157" s="71">
        <v>80</v>
      </c>
      <c r="I157" s="71">
        <v>5</v>
      </c>
      <c r="J157" s="73">
        <v>46400</v>
      </c>
      <c r="K157" s="73">
        <v>46764</v>
      </c>
      <c r="L157" s="44">
        <f>'76-100kw'!L42</f>
        <v>0</v>
      </c>
    </row>
    <row r="158" spans="1:12" x14ac:dyDescent="0.3">
      <c r="A158" s="44">
        <v>156</v>
      </c>
      <c r="B158" s="71" t="s">
        <v>556</v>
      </c>
      <c r="C158" s="72" t="s">
        <v>571</v>
      </c>
      <c r="D158" s="71" t="s">
        <v>580</v>
      </c>
      <c r="E158" s="71">
        <v>46370</v>
      </c>
      <c r="F158" s="71">
        <v>1899</v>
      </c>
      <c r="G158" s="71">
        <v>1461</v>
      </c>
      <c r="H158" s="71">
        <v>80</v>
      </c>
      <c r="I158" s="71">
        <v>5</v>
      </c>
      <c r="J158" s="49">
        <v>46152</v>
      </c>
      <c r="K158" s="49">
        <v>46516</v>
      </c>
      <c r="L158" s="44">
        <f>'76-100kw'!L43</f>
        <v>0</v>
      </c>
    </row>
    <row r="159" spans="1:12" x14ac:dyDescent="0.25">
      <c r="A159" s="44">
        <v>157</v>
      </c>
      <c r="B159" s="44" t="s">
        <v>71</v>
      </c>
      <c r="C159" s="50" t="s">
        <v>632</v>
      </c>
      <c r="D159" s="44" t="s">
        <v>633</v>
      </c>
      <c r="E159" s="44">
        <v>46383</v>
      </c>
      <c r="F159" s="44">
        <v>1899</v>
      </c>
      <c r="G159" s="44">
        <v>1461</v>
      </c>
      <c r="H159" s="44">
        <v>80</v>
      </c>
      <c r="I159" s="44">
        <v>5</v>
      </c>
      <c r="J159" s="49">
        <v>46152</v>
      </c>
      <c r="K159" s="49">
        <v>46516</v>
      </c>
      <c r="L159" s="44">
        <f>'76-100kw'!L44</f>
        <v>0</v>
      </c>
    </row>
    <row r="160" spans="1:12" x14ac:dyDescent="0.25">
      <c r="A160" s="44">
        <v>158</v>
      </c>
      <c r="B160" s="44" t="s">
        <v>71</v>
      </c>
      <c r="C160" s="50" t="s">
        <v>632</v>
      </c>
      <c r="D160" s="44" t="s">
        <v>634</v>
      </c>
      <c r="E160" s="44">
        <v>46366</v>
      </c>
      <c r="F160" s="44">
        <v>1899</v>
      </c>
      <c r="G160" s="44">
        <v>1461</v>
      </c>
      <c r="H160" s="44">
        <v>80</v>
      </c>
      <c r="I160" s="44">
        <v>5</v>
      </c>
      <c r="J160" s="49">
        <v>46152</v>
      </c>
      <c r="K160" s="49">
        <v>46516</v>
      </c>
      <c r="L160" s="44">
        <f>'76-100kw'!L45</f>
        <v>0</v>
      </c>
    </row>
    <row r="161" spans="1:12" x14ac:dyDescent="0.25">
      <c r="A161" s="44">
        <v>159</v>
      </c>
      <c r="B161" s="44" t="s">
        <v>71</v>
      </c>
      <c r="C161" s="50" t="s">
        <v>632</v>
      </c>
      <c r="D161" s="44" t="s">
        <v>644</v>
      </c>
      <c r="E161" s="44">
        <v>46552</v>
      </c>
      <c r="F161" s="44">
        <v>1899</v>
      </c>
      <c r="G161" s="44">
        <v>1461</v>
      </c>
      <c r="H161" s="44">
        <v>80</v>
      </c>
      <c r="I161" s="44">
        <v>5</v>
      </c>
      <c r="J161" s="49">
        <v>46152</v>
      </c>
      <c r="K161" s="49">
        <v>46516</v>
      </c>
      <c r="L161" s="44">
        <f>'76-100kw'!L46</f>
        <v>0</v>
      </c>
    </row>
    <row r="162" spans="1:12" x14ac:dyDescent="0.25">
      <c r="A162" s="44">
        <v>160</v>
      </c>
      <c r="B162" s="44" t="s">
        <v>71</v>
      </c>
      <c r="C162" s="50" t="s">
        <v>194</v>
      </c>
      <c r="D162" s="44" t="s">
        <v>647</v>
      </c>
      <c r="E162" s="44">
        <v>35892</v>
      </c>
      <c r="F162" s="44">
        <v>1875</v>
      </c>
      <c r="G162" s="44">
        <v>1461</v>
      </c>
      <c r="H162" s="44">
        <v>80</v>
      </c>
      <c r="I162" s="44">
        <v>5</v>
      </c>
      <c r="J162" s="49">
        <v>46152</v>
      </c>
      <c r="K162" s="49">
        <v>46516</v>
      </c>
      <c r="L162" s="44">
        <f>'76-100kw'!L47</f>
        <v>0</v>
      </c>
    </row>
    <row r="163" spans="1:12" x14ac:dyDescent="0.25">
      <c r="A163" s="44">
        <v>161</v>
      </c>
      <c r="B163" s="44" t="s">
        <v>71</v>
      </c>
      <c r="C163" s="50" t="s">
        <v>194</v>
      </c>
      <c r="D163" s="44" t="s">
        <v>660</v>
      </c>
      <c r="E163" s="44">
        <v>35903</v>
      </c>
      <c r="F163" s="44">
        <v>1875</v>
      </c>
      <c r="G163" s="44">
        <v>1461</v>
      </c>
      <c r="H163" s="44">
        <v>80</v>
      </c>
      <c r="I163" s="44">
        <v>5</v>
      </c>
      <c r="J163" s="49">
        <v>46152</v>
      </c>
      <c r="K163" s="49">
        <v>46882</v>
      </c>
      <c r="L163" s="44">
        <f>'76-100kw'!L48</f>
        <v>0</v>
      </c>
    </row>
    <row r="164" spans="1:12" x14ac:dyDescent="0.25">
      <c r="A164" s="44">
        <v>162</v>
      </c>
      <c r="B164" s="44" t="s">
        <v>71</v>
      </c>
      <c r="C164" s="50" t="s">
        <v>194</v>
      </c>
      <c r="D164" s="44" t="s">
        <v>661</v>
      </c>
      <c r="E164" s="44">
        <v>36481</v>
      </c>
      <c r="F164" s="44">
        <v>1875</v>
      </c>
      <c r="G164" s="44">
        <v>1461</v>
      </c>
      <c r="H164" s="44">
        <v>80</v>
      </c>
      <c r="I164" s="44">
        <v>5</v>
      </c>
      <c r="J164" s="49">
        <v>46152</v>
      </c>
      <c r="K164" s="49">
        <v>46882</v>
      </c>
      <c r="L164" s="44">
        <f>'76-100kw'!L49</f>
        <v>0</v>
      </c>
    </row>
    <row r="165" spans="1:12" x14ac:dyDescent="0.25">
      <c r="A165" s="44">
        <v>163</v>
      </c>
      <c r="B165" s="44" t="s">
        <v>86</v>
      </c>
      <c r="C165" s="50" t="s">
        <v>632</v>
      </c>
      <c r="D165" s="44" t="s">
        <v>198</v>
      </c>
      <c r="E165" s="44">
        <v>47347</v>
      </c>
      <c r="F165" s="44">
        <v>1899</v>
      </c>
      <c r="G165" s="44">
        <v>1461</v>
      </c>
      <c r="H165" s="44">
        <v>80</v>
      </c>
      <c r="I165" s="44">
        <v>5</v>
      </c>
      <c r="J165" s="49">
        <v>46353</v>
      </c>
      <c r="K165" s="49">
        <v>46717</v>
      </c>
      <c r="L165" s="44">
        <f>'76-100kw'!L50</f>
        <v>0</v>
      </c>
    </row>
    <row r="166" spans="1:12" x14ac:dyDescent="0.25">
      <c r="A166" s="44">
        <v>164</v>
      </c>
      <c r="B166" s="44" t="s">
        <v>71</v>
      </c>
      <c r="C166" s="50" t="s">
        <v>632</v>
      </c>
      <c r="D166" s="44" t="s">
        <v>687</v>
      </c>
      <c r="E166" s="44">
        <v>46551</v>
      </c>
      <c r="F166" s="44">
        <v>1899</v>
      </c>
      <c r="G166" s="44">
        <v>1461</v>
      </c>
      <c r="H166" s="44">
        <v>80</v>
      </c>
      <c r="I166" s="44">
        <v>5</v>
      </c>
      <c r="J166" s="49">
        <v>46152</v>
      </c>
      <c r="K166" s="49">
        <v>46516</v>
      </c>
      <c r="L166" s="44">
        <f>'76-100kw'!L51</f>
        <v>0</v>
      </c>
    </row>
    <row r="167" spans="1:12" x14ac:dyDescent="0.3">
      <c r="A167" s="44">
        <v>165</v>
      </c>
      <c r="B167" s="71" t="s">
        <v>15</v>
      </c>
      <c r="C167" s="72" t="s">
        <v>160</v>
      </c>
      <c r="D167" s="71" t="s">
        <v>718</v>
      </c>
      <c r="E167" s="71">
        <v>36482</v>
      </c>
      <c r="F167" s="71">
        <v>1875</v>
      </c>
      <c r="G167" s="71">
        <v>1461</v>
      </c>
      <c r="H167" s="71">
        <v>80</v>
      </c>
      <c r="I167" s="71">
        <v>5</v>
      </c>
      <c r="J167" s="73" t="s">
        <v>173</v>
      </c>
      <c r="K167" s="73" t="s">
        <v>173</v>
      </c>
      <c r="L167" s="44">
        <f>'76-100kw'!L52</f>
        <v>0</v>
      </c>
    </row>
    <row r="168" spans="1:12" x14ac:dyDescent="0.3">
      <c r="A168" s="44">
        <v>166</v>
      </c>
      <c r="B168" s="71" t="s">
        <v>15</v>
      </c>
      <c r="C168" s="72" t="s">
        <v>163</v>
      </c>
      <c r="D168" s="71" t="s">
        <v>719</v>
      </c>
      <c r="E168" s="71">
        <v>46379</v>
      </c>
      <c r="F168" s="71">
        <v>1899</v>
      </c>
      <c r="G168" s="71">
        <v>1461</v>
      </c>
      <c r="H168" s="71">
        <v>80</v>
      </c>
      <c r="I168" s="71">
        <v>5</v>
      </c>
      <c r="J168" s="73">
        <v>46152</v>
      </c>
      <c r="K168" s="73">
        <v>46516</v>
      </c>
      <c r="L168" s="44">
        <f>'76-100kw'!L53</f>
        <v>0</v>
      </c>
    </row>
    <row r="169" spans="1:12" x14ac:dyDescent="0.3">
      <c r="A169" s="44">
        <v>167</v>
      </c>
      <c r="B169" s="71" t="s">
        <v>15</v>
      </c>
      <c r="C169" s="72" t="s">
        <v>919</v>
      </c>
      <c r="D169" s="71" t="s">
        <v>720</v>
      </c>
      <c r="E169" s="71">
        <v>46382</v>
      </c>
      <c r="F169" s="71">
        <v>1899</v>
      </c>
      <c r="G169" s="71">
        <v>1461</v>
      </c>
      <c r="H169" s="71">
        <v>80</v>
      </c>
      <c r="I169" s="71">
        <v>5</v>
      </c>
      <c r="J169" s="73">
        <v>46152</v>
      </c>
      <c r="K169" s="73">
        <v>46516</v>
      </c>
      <c r="L169" s="44">
        <f>'76-100kw'!L54</f>
        <v>0</v>
      </c>
    </row>
    <row r="170" spans="1:12" x14ac:dyDescent="0.3">
      <c r="A170" s="44">
        <v>168</v>
      </c>
      <c r="B170" s="71" t="s">
        <v>15</v>
      </c>
      <c r="C170" s="72" t="s">
        <v>163</v>
      </c>
      <c r="D170" s="71" t="s">
        <v>721</v>
      </c>
      <c r="E170" s="71">
        <v>46544</v>
      </c>
      <c r="F170" s="71">
        <v>1899</v>
      </c>
      <c r="G170" s="71">
        <v>1461</v>
      </c>
      <c r="H170" s="71">
        <v>80</v>
      </c>
      <c r="I170" s="71">
        <v>5</v>
      </c>
      <c r="J170" s="73">
        <v>46152</v>
      </c>
      <c r="K170" s="73">
        <v>46516</v>
      </c>
      <c r="L170" s="44">
        <f>'76-100kw'!L55</f>
        <v>0</v>
      </c>
    </row>
    <row r="171" spans="1:12" x14ac:dyDescent="0.3">
      <c r="A171" s="44">
        <v>169</v>
      </c>
      <c r="B171" s="71" t="s">
        <v>15</v>
      </c>
      <c r="C171" s="72" t="s">
        <v>163</v>
      </c>
      <c r="D171" s="71" t="s">
        <v>722</v>
      </c>
      <c r="E171" s="71">
        <v>47346</v>
      </c>
      <c r="F171" s="71">
        <v>1899</v>
      </c>
      <c r="G171" s="71">
        <v>1461</v>
      </c>
      <c r="H171" s="71">
        <v>80</v>
      </c>
      <c r="I171" s="71">
        <v>5</v>
      </c>
      <c r="J171" s="73">
        <v>46400</v>
      </c>
      <c r="K171" s="73">
        <v>46764</v>
      </c>
      <c r="L171" s="44">
        <f>'76-100kw'!L56</f>
        <v>0</v>
      </c>
    </row>
    <row r="172" spans="1:12" x14ac:dyDescent="0.3">
      <c r="A172" s="44">
        <v>170</v>
      </c>
      <c r="B172" s="71" t="s">
        <v>15</v>
      </c>
      <c r="C172" s="72" t="s">
        <v>167</v>
      </c>
      <c r="D172" s="71" t="s">
        <v>723</v>
      </c>
      <c r="E172" s="71">
        <v>55776</v>
      </c>
      <c r="F172" s="71">
        <v>1899</v>
      </c>
      <c r="G172" s="71">
        <v>1461</v>
      </c>
      <c r="H172" s="71">
        <v>80</v>
      </c>
      <c r="I172" s="71">
        <v>5</v>
      </c>
      <c r="J172" s="73">
        <v>46345</v>
      </c>
      <c r="K172" s="73">
        <v>46709</v>
      </c>
      <c r="L172" s="44">
        <f>'76-100kw'!L57</f>
        <v>0</v>
      </c>
    </row>
    <row r="173" spans="1:12" x14ac:dyDescent="0.3">
      <c r="A173" s="44">
        <v>171</v>
      </c>
      <c r="B173" s="71" t="s">
        <v>15</v>
      </c>
      <c r="C173" s="72" t="s">
        <v>167</v>
      </c>
      <c r="D173" s="71" t="s">
        <v>724</v>
      </c>
      <c r="E173" s="71">
        <v>55777</v>
      </c>
      <c r="F173" s="71">
        <v>1899</v>
      </c>
      <c r="G173" s="71">
        <v>1461</v>
      </c>
      <c r="H173" s="71">
        <v>80</v>
      </c>
      <c r="I173" s="71">
        <v>5</v>
      </c>
      <c r="J173" s="73">
        <v>46345</v>
      </c>
      <c r="K173" s="73">
        <v>46709</v>
      </c>
      <c r="L173" s="44">
        <f>'76-100kw'!L58</f>
        <v>0</v>
      </c>
    </row>
    <row r="174" spans="1:12" x14ac:dyDescent="0.3">
      <c r="A174" s="44">
        <v>172</v>
      </c>
      <c r="B174" s="71" t="s">
        <v>15</v>
      </c>
      <c r="C174" s="72" t="s">
        <v>167</v>
      </c>
      <c r="D174" s="71" t="s">
        <v>725</v>
      </c>
      <c r="E174" s="71">
        <v>55778</v>
      </c>
      <c r="F174" s="71">
        <v>1899</v>
      </c>
      <c r="G174" s="71">
        <v>1461</v>
      </c>
      <c r="H174" s="71">
        <v>80</v>
      </c>
      <c r="I174" s="71">
        <v>5</v>
      </c>
      <c r="J174" s="73">
        <v>46345</v>
      </c>
      <c r="K174" s="73">
        <v>46709</v>
      </c>
      <c r="L174" s="44">
        <f>'76-100kw'!L59</f>
        <v>0</v>
      </c>
    </row>
    <row r="175" spans="1:12" x14ac:dyDescent="0.3">
      <c r="A175" s="44">
        <v>173</v>
      </c>
      <c r="B175" s="71" t="s">
        <v>15</v>
      </c>
      <c r="C175" s="72" t="s">
        <v>167</v>
      </c>
      <c r="D175" s="71" t="s">
        <v>726</v>
      </c>
      <c r="E175" s="71">
        <v>55779</v>
      </c>
      <c r="F175" s="71">
        <v>1899</v>
      </c>
      <c r="G175" s="71">
        <v>1461</v>
      </c>
      <c r="H175" s="71">
        <v>80</v>
      </c>
      <c r="I175" s="71">
        <v>5</v>
      </c>
      <c r="J175" s="73">
        <v>46345</v>
      </c>
      <c r="K175" s="73">
        <v>46709</v>
      </c>
      <c r="L175" s="44">
        <f>'76-100kw'!L60</f>
        <v>0</v>
      </c>
    </row>
    <row r="176" spans="1:12" x14ac:dyDescent="0.3">
      <c r="A176" s="44">
        <v>174</v>
      </c>
      <c r="B176" s="71" t="s">
        <v>15</v>
      </c>
      <c r="C176" s="72" t="s">
        <v>167</v>
      </c>
      <c r="D176" s="71" t="s">
        <v>727</v>
      </c>
      <c r="E176" s="71">
        <v>55826</v>
      </c>
      <c r="F176" s="71">
        <v>1899</v>
      </c>
      <c r="G176" s="71">
        <v>1461</v>
      </c>
      <c r="H176" s="71">
        <v>80</v>
      </c>
      <c r="I176" s="71">
        <v>5</v>
      </c>
      <c r="J176" s="73">
        <v>46345</v>
      </c>
      <c r="K176" s="73">
        <v>46709</v>
      </c>
      <c r="L176" s="44">
        <f>'76-100kw'!L61</f>
        <v>0</v>
      </c>
    </row>
    <row r="177" spans="1:16" x14ac:dyDescent="0.3">
      <c r="A177" s="44">
        <v>175</v>
      </c>
      <c r="B177" s="71" t="s">
        <v>15</v>
      </c>
      <c r="C177" s="72" t="s">
        <v>167</v>
      </c>
      <c r="D177" s="71" t="s">
        <v>728</v>
      </c>
      <c r="E177" s="71">
        <v>55908</v>
      </c>
      <c r="F177" s="71">
        <v>1899</v>
      </c>
      <c r="G177" s="71">
        <v>1461</v>
      </c>
      <c r="H177" s="71">
        <v>80</v>
      </c>
      <c r="I177" s="71">
        <v>5</v>
      </c>
      <c r="J177" s="73">
        <v>46373</v>
      </c>
      <c r="K177" s="73">
        <v>46737</v>
      </c>
      <c r="L177" s="44">
        <f>'76-100kw'!L62</f>
        <v>0</v>
      </c>
    </row>
    <row r="178" spans="1:16" x14ac:dyDescent="0.25">
      <c r="A178" s="44">
        <v>176</v>
      </c>
      <c r="B178" s="53" t="s">
        <v>71</v>
      </c>
      <c r="C178" s="56" t="s">
        <v>194</v>
      </c>
      <c r="D178" s="44" t="s">
        <v>759</v>
      </c>
      <c r="E178" s="44">
        <v>35897</v>
      </c>
      <c r="F178" s="44">
        <v>1875</v>
      </c>
      <c r="G178" s="44">
        <v>1461</v>
      </c>
      <c r="H178" s="44">
        <v>80</v>
      </c>
      <c r="I178" s="44">
        <v>5</v>
      </c>
      <c r="J178" s="49">
        <v>46152</v>
      </c>
      <c r="K178" s="49">
        <v>46516</v>
      </c>
      <c r="L178" s="44">
        <f>'76-100kw'!L63</f>
        <v>0</v>
      </c>
    </row>
    <row r="179" spans="1:16" x14ac:dyDescent="0.25">
      <c r="A179" s="44">
        <v>177</v>
      </c>
      <c r="B179" s="53" t="s">
        <v>71</v>
      </c>
      <c r="C179" s="56" t="s">
        <v>194</v>
      </c>
      <c r="D179" s="107" t="s">
        <v>760</v>
      </c>
      <c r="E179" s="44">
        <v>35904</v>
      </c>
      <c r="F179" s="44">
        <v>1875</v>
      </c>
      <c r="G179" s="44">
        <v>1461</v>
      </c>
      <c r="H179" s="44">
        <v>80</v>
      </c>
      <c r="I179" s="44">
        <v>5</v>
      </c>
      <c r="J179" s="49">
        <v>46152</v>
      </c>
      <c r="K179" s="49">
        <v>46516</v>
      </c>
      <c r="L179" s="44">
        <f>'76-100kw'!L64</f>
        <v>0</v>
      </c>
    </row>
    <row r="180" spans="1:16" x14ac:dyDescent="0.25">
      <c r="A180" s="44">
        <v>178</v>
      </c>
      <c r="B180" s="53" t="s">
        <v>71</v>
      </c>
      <c r="C180" s="56" t="s">
        <v>764</v>
      </c>
      <c r="D180" s="108" t="s">
        <v>765</v>
      </c>
      <c r="E180" s="44">
        <v>45715</v>
      </c>
      <c r="F180" s="44">
        <v>1875</v>
      </c>
      <c r="G180" s="44">
        <v>1461</v>
      </c>
      <c r="H180" s="44">
        <v>80</v>
      </c>
      <c r="I180" s="44">
        <v>5</v>
      </c>
      <c r="J180" s="49">
        <v>46440</v>
      </c>
      <c r="K180" s="49">
        <v>46804</v>
      </c>
      <c r="L180" s="44">
        <f>'76-100kw'!L65</f>
        <v>0</v>
      </c>
    </row>
    <row r="181" spans="1:16" x14ac:dyDescent="0.3">
      <c r="A181" s="44">
        <v>179</v>
      </c>
      <c r="B181" s="53" t="s">
        <v>71</v>
      </c>
      <c r="C181" s="56" t="s">
        <v>197</v>
      </c>
      <c r="D181" s="71" t="s">
        <v>766</v>
      </c>
      <c r="E181" s="44">
        <v>46364</v>
      </c>
      <c r="F181" s="44">
        <v>1899</v>
      </c>
      <c r="G181" s="44">
        <v>1461</v>
      </c>
      <c r="H181" s="44">
        <v>80</v>
      </c>
      <c r="I181" s="44">
        <v>5</v>
      </c>
      <c r="J181" s="49">
        <v>46152</v>
      </c>
      <c r="K181" s="49">
        <v>46516</v>
      </c>
      <c r="L181" s="44">
        <f>'76-100kw'!L66</f>
        <v>0</v>
      </c>
    </row>
    <row r="182" spans="1:16" x14ac:dyDescent="0.25">
      <c r="A182" s="44">
        <v>180</v>
      </c>
      <c r="B182" s="53" t="s">
        <v>71</v>
      </c>
      <c r="C182" s="56" t="s">
        <v>197</v>
      </c>
      <c r="D182" s="108" t="s">
        <v>767</v>
      </c>
      <c r="E182" s="44">
        <v>46365</v>
      </c>
      <c r="F182" s="44">
        <v>1899</v>
      </c>
      <c r="G182" s="44">
        <v>1461</v>
      </c>
      <c r="H182" s="44">
        <v>80</v>
      </c>
      <c r="I182" s="44">
        <v>5</v>
      </c>
      <c r="J182" s="49">
        <v>46152</v>
      </c>
      <c r="K182" s="49">
        <v>46516</v>
      </c>
      <c r="L182" s="44">
        <f>'76-100kw'!L67</f>
        <v>0</v>
      </c>
    </row>
    <row r="183" spans="1:16" x14ac:dyDescent="0.3">
      <c r="A183" s="44">
        <v>181</v>
      </c>
      <c r="B183" s="53" t="s">
        <v>71</v>
      </c>
      <c r="C183" s="56" t="s">
        <v>197</v>
      </c>
      <c r="D183" s="71" t="s">
        <v>768</v>
      </c>
      <c r="E183" s="44">
        <v>46554</v>
      </c>
      <c r="F183" s="44">
        <v>1899</v>
      </c>
      <c r="G183" s="44">
        <v>1461</v>
      </c>
      <c r="H183" s="44">
        <v>80</v>
      </c>
      <c r="I183" s="44">
        <v>5</v>
      </c>
      <c r="J183" s="49">
        <v>46152</v>
      </c>
      <c r="K183" s="49">
        <v>46516</v>
      </c>
      <c r="L183" s="44">
        <f>'76-100kw'!L68</f>
        <v>0</v>
      </c>
    </row>
    <row r="184" spans="1:16" x14ac:dyDescent="0.25">
      <c r="A184" s="44">
        <v>182</v>
      </c>
      <c r="B184" s="53" t="s">
        <v>86</v>
      </c>
      <c r="C184" s="56" t="s">
        <v>764</v>
      </c>
      <c r="D184" s="44" t="s">
        <v>957</v>
      </c>
      <c r="E184" s="44">
        <v>45714</v>
      </c>
      <c r="F184" s="44">
        <v>1875</v>
      </c>
      <c r="G184" s="44">
        <v>1461</v>
      </c>
      <c r="H184" s="44">
        <v>80</v>
      </c>
      <c r="I184" s="44">
        <v>5</v>
      </c>
      <c r="J184" s="49">
        <v>46440</v>
      </c>
      <c r="K184" s="49">
        <v>46804</v>
      </c>
      <c r="L184" s="44">
        <f>'76-100kw'!L69</f>
        <v>0</v>
      </c>
      <c r="M184" s="6"/>
    </row>
    <row r="185" spans="1:16" x14ac:dyDescent="0.3">
      <c r="A185" s="44">
        <v>183</v>
      </c>
      <c r="B185" s="53" t="s">
        <v>71</v>
      </c>
      <c r="C185" s="56" t="s">
        <v>197</v>
      </c>
      <c r="D185" s="71" t="s">
        <v>769</v>
      </c>
      <c r="E185" s="44">
        <v>46567</v>
      </c>
      <c r="F185" s="44">
        <v>1899</v>
      </c>
      <c r="G185" s="44">
        <v>1461</v>
      </c>
      <c r="H185" s="44">
        <v>80</v>
      </c>
      <c r="I185" s="44">
        <v>5</v>
      </c>
      <c r="J185" s="49">
        <v>46152</v>
      </c>
      <c r="K185" s="49">
        <v>46516</v>
      </c>
      <c r="L185" s="44">
        <f>'76-100kw'!L70</f>
        <v>0</v>
      </c>
    </row>
    <row r="186" spans="1:16" s="6" customFormat="1" x14ac:dyDescent="0.25">
      <c r="A186" s="44">
        <v>184</v>
      </c>
      <c r="B186" s="53" t="s">
        <v>71</v>
      </c>
      <c r="C186" s="56" t="s">
        <v>632</v>
      </c>
      <c r="D186" s="44" t="s">
        <v>958</v>
      </c>
      <c r="E186" s="44">
        <v>46377</v>
      </c>
      <c r="F186" s="44">
        <v>1899</v>
      </c>
      <c r="G186" s="44">
        <v>1461</v>
      </c>
      <c r="H186" s="44">
        <v>80</v>
      </c>
      <c r="I186" s="44">
        <v>5</v>
      </c>
      <c r="J186" s="49">
        <v>46152</v>
      </c>
      <c r="K186" s="49">
        <v>46516</v>
      </c>
      <c r="L186" s="44">
        <f>'76-100kw'!L71</f>
        <v>0</v>
      </c>
      <c r="P186" s="7"/>
    </row>
    <row r="187" spans="1:16" x14ac:dyDescent="0.25">
      <c r="A187" s="44">
        <v>185</v>
      </c>
      <c r="B187" s="53" t="s">
        <v>86</v>
      </c>
      <c r="C187" s="56" t="s">
        <v>632</v>
      </c>
      <c r="D187" s="44" t="s">
        <v>959</v>
      </c>
      <c r="E187" s="44">
        <v>47345</v>
      </c>
      <c r="F187" s="44">
        <v>1899</v>
      </c>
      <c r="G187" s="44">
        <v>1461</v>
      </c>
      <c r="H187" s="44">
        <v>80</v>
      </c>
      <c r="I187" s="44">
        <v>5</v>
      </c>
      <c r="J187" s="49">
        <v>46400</v>
      </c>
      <c r="K187" s="49">
        <v>46764</v>
      </c>
      <c r="L187" s="44">
        <f>'76-100kw'!L72</f>
        <v>0</v>
      </c>
      <c r="M187" s="6"/>
    </row>
    <row r="188" spans="1:16" s="6" customFormat="1" x14ac:dyDescent="0.25">
      <c r="A188" s="44">
        <v>186</v>
      </c>
      <c r="B188" s="53" t="s">
        <v>71</v>
      </c>
      <c r="C188" s="56" t="s">
        <v>194</v>
      </c>
      <c r="D188" s="44" t="s">
        <v>955</v>
      </c>
      <c r="E188" s="44">
        <v>35893</v>
      </c>
      <c r="F188" s="44">
        <v>1875</v>
      </c>
      <c r="G188" s="44">
        <v>1461</v>
      </c>
      <c r="H188" s="44">
        <v>80</v>
      </c>
      <c r="I188" s="44">
        <v>5</v>
      </c>
      <c r="J188" s="49">
        <v>46419</v>
      </c>
      <c r="K188" s="49">
        <v>46783</v>
      </c>
      <c r="L188" s="44">
        <f>'76-100kw'!L73</f>
        <v>0</v>
      </c>
      <c r="P188" s="7"/>
    </row>
    <row r="189" spans="1:16" s="6" customFormat="1" x14ac:dyDescent="0.3">
      <c r="A189" s="44">
        <v>187</v>
      </c>
      <c r="B189" s="53" t="s">
        <v>71</v>
      </c>
      <c r="C189" s="56" t="s">
        <v>197</v>
      </c>
      <c r="D189" s="71" t="s">
        <v>770</v>
      </c>
      <c r="E189" s="44">
        <v>47362</v>
      </c>
      <c r="F189" s="44">
        <v>1899</v>
      </c>
      <c r="G189" s="44">
        <v>1461</v>
      </c>
      <c r="H189" s="44">
        <v>80</v>
      </c>
      <c r="I189" s="44">
        <v>5</v>
      </c>
      <c r="J189" s="49">
        <v>46373</v>
      </c>
      <c r="K189" s="49">
        <v>46737</v>
      </c>
      <c r="L189" s="44">
        <f>'76-100kw'!L74</f>
        <v>0</v>
      </c>
      <c r="M189" s="20"/>
      <c r="P189" s="7"/>
    </row>
    <row r="190" spans="1:16" s="6" customFormat="1" x14ac:dyDescent="0.25">
      <c r="A190" s="44">
        <v>188</v>
      </c>
      <c r="B190" s="53" t="s">
        <v>15</v>
      </c>
      <c r="C190" s="56" t="s">
        <v>842</v>
      </c>
      <c r="D190" s="44" t="s">
        <v>26</v>
      </c>
      <c r="E190" s="44">
        <v>35603</v>
      </c>
      <c r="F190" s="44">
        <v>1844</v>
      </c>
      <c r="G190" s="44">
        <v>1461</v>
      </c>
      <c r="H190" s="44">
        <v>81</v>
      </c>
      <c r="I190" s="44">
        <v>5</v>
      </c>
      <c r="J190" s="49">
        <v>46152</v>
      </c>
      <c r="K190" s="49">
        <v>46516</v>
      </c>
      <c r="L190" s="44">
        <f>'76-100kw'!L75</f>
        <v>0</v>
      </c>
      <c r="M190" s="20"/>
      <c r="P190" s="7"/>
    </row>
    <row r="191" spans="1:16" x14ac:dyDescent="0.25">
      <c r="A191" s="44">
        <v>189</v>
      </c>
      <c r="B191" s="53" t="s">
        <v>24</v>
      </c>
      <c r="C191" s="56" t="s">
        <v>36</v>
      </c>
      <c r="D191" s="44" t="s">
        <v>37</v>
      </c>
      <c r="E191" s="44">
        <v>35922</v>
      </c>
      <c r="F191" s="44">
        <v>1844</v>
      </c>
      <c r="G191" s="44">
        <v>1461</v>
      </c>
      <c r="H191" s="44">
        <v>81</v>
      </c>
      <c r="I191" s="44">
        <v>5</v>
      </c>
      <c r="J191" s="49">
        <v>46152</v>
      </c>
      <c r="K191" s="49">
        <v>46516</v>
      </c>
      <c r="L191" s="44">
        <f>'76-100kw'!L76</f>
        <v>0</v>
      </c>
    </row>
    <row r="192" spans="1:16" x14ac:dyDescent="0.25">
      <c r="A192" s="44">
        <v>190</v>
      </c>
      <c r="B192" s="53" t="s">
        <v>86</v>
      </c>
      <c r="C192" s="50" t="s">
        <v>87</v>
      </c>
      <c r="D192" s="44" t="s">
        <v>88</v>
      </c>
      <c r="E192" s="44">
        <v>35924</v>
      </c>
      <c r="F192" s="44">
        <v>1844</v>
      </c>
      <c r="G192" s="44">
        <v>1461</v>
      </c>
      <c r="H192" s="44">
        <v>81</v>
      </c>
      <c r="I192" s="44">
        <v>5</v>
      </c>
      <c r="J192" s="49">
        <v>46152</v>
      </c>
      <c r="K192" s="49">
        <v>46516</v>
      </c>
      <c r="L192" s="44">
        <f>'76-100kw'!L77</f>
        <v>0</v>
      </c>
    </row>
    <row r="193" spans="1:12" x14ac:dyDescent="0.25">
      <c r="A193" s="44">
        <v>191</v>
      </c>
      <c r="B193" s="44" t="s">
        <v>140</v>
      </c>
      <c r="C193" s="50" t="s">
        <v>113</v>
      </c>
      <c r="D193" s="44" t="s">
        <v>114</v>
      </c>
      <c r="E193" s="44">
        <v>35582</v>
      </c>
      <c r="F193" s="44">
        <v>1844</v>
      </c>
      <c r="G193" s="44">
        <v>1461</v>
      </c>
      <c r="H193" s="44">
        <v>81</v>
      </c>
      <c r="I193" s="44">
        <v>5</v>
      </c>
      <c r="J193" s="49">
        <v>46152</v>
      </c>
      <c r="K193" s="49">
        <v>46516</v>
      </c>
      <c r="L193" s="44">
        <f>'76-100kw'!L78</f>
        <v>0</v>
      </c>
    </row>
    <row r="194" spans="1:12" x14ac:dyDescent="0.25">
      <c r="A194" s="44">
        <v>192</v>
      </c>
      <c r="B194" s="61" t="s">
        <v>15</v>
      </c>
      <c r="C194" s="62" t="s">
        <v>221</v>
      </c>
      <c r="D194" s="61" t="s">
        <v>222</v>
      </c>
      <c r="E194" s="61">
        <v>35601</v>
      </c>
      <c r="F194" s="61">
        <v>1844</v>
      </c>
      <c r="G194" s="61">
        <v>1461</v>
      </c>
      <c r="H194" s="61">
        <v>81</v>
      </c>
      <c r="I194" s="61">
        <v>5</v>
      </c>
      <c r="J194" s="49">
        <v>46152</v>
      </c>
      <c r="K194" s="49">
        <v>46516</v>
      </c>
      <c r="L194" s="44">
        <f>'76-100kw'!L79</f>
        <v>0</v>
      </c>
    </row>
    <row r="195" spans="1:12" x14ac:dyDescent="0.3">
      <c r="A195" s="44">
        <v>193</v>
      </c>
      <c r="B195" s="53" t="s">
        <v>71</v>
      </c>
      <c r="C195" s="67" t="s">
        <v>366</v>
      </c>
      <c r="D195" s="44" t="s">
        <v>367</v>
      </c>
      <c r="E195" s="44">
        <v>62164</v>
      </c>
      <c r="F195" s="44">
        <v>3070</v>
      </c>
      <c r="G195" s="44">
        <v>1997</v>
      </c>
      <c r="H195" s="44">
        <v>81</v>
      </c>
      <c r="I195" s="44">
        <v>9</v>
      </c>
      <c r="J195" s="49">
        <v>46431</v>
      </c>
      <c r="K195" s="49">
        <v>46795</v>
      </c>
      <c r="L195" s="44">
        <f>'76-100kw'!L80</f>
        <v>0</v>
      </c>
    </row>
    <row r="196" spans="1:12" x14ac:dyDescent="0.3">
      <c r="A196" s="44">
        <v>194</v>
      </c>
      <c r="B196" s="53" t="s">
        <v>71</v>
      </c>
      <c r="C196" s="67" t="s">
        <v>366</v>
      </c>
      <c r="D196" s="44" t="s">
        <v>368</v>
      </c>
      <c r="E196" s="44">
        <v>62166</v>
      </c>
      <c r="F196" s="44">
        <v>3070</v>
      </c>
      <c r="G196" s="44">
        <v>1997</v>
      </c>
      <c r="H196" s="44">
        <v>81</v>
      </c>
      <c r="I196" s="44">
        <v>9</v>
      </c>
      <c r="J196" s="49">
        <v>46431</v>
      </c>
      <c r="K196" s="49">
        <v>46795</v>
      </c>
      <c r="L196" s="44">
        <f>'76-100kw'!L81</f>
        <v>0</v>
      </c>
    </row>
    <row r="197" spans="1:12" ht="19.5" customHeight="1" x14ac:dyDescent="0.25">
      <c r="A197" s="44">
        <v>195</v>
      </c>
      <c r="B197" s="53" t="s">
        <v>140</v>
      </c>
      <c r="C197" s="56" t="s">
        <v>261</v>
      </c>
      <c r="D197" s="44" t="s">
        <v>262</v>
      </c>
      <c r="E197" s="44">
        <v>35926</v>
      </c>
      <c r="F197" s="44">
        <v>1844</v>
      </c>
      <c r="G197" s="44">
        <v>1461</v>
      </c>
      <c r="H197" s="44">
        <v>81</v>
      </c>
      <c r="I197" s="44">
        <v>5</v>
      </c>
      <c r="J197" s="49">
        <v>46152</v>
      </c>
      <c r="K197" s="49">
        <v>46516</v>
      </c>
      <c r="L197" s="44">
        <f>'76-100kw'!L82</f>
        <v>0</v>
      </c>
    </row>
    <row r="198" spans="1:12" ht="19.5" customHeight="1" x14ac:dyDescent="0.25">
      <c r="A198" s="44">
        <v>196</v>
      </c>
      <c r="B198" s="53" t="s">
        <v>140</v>
      </c>
      <c r="C198" s="56" t="s">
        <v>263</v>
      </c>
      <c r="D198" s="44" t="s">
        <v>264</v>
      </c>
      <c r="E198" s="44">
        <v>35927</v>
      </c>
      <c r="F198" s="44">
        <v>1844</v>
      </c>
      <c r="G198" s="44">
        <v>1461</v>
      </c>
      <c r="H198" s="44">
        <v>81</v>
      </c>
      <c r="I198" s="44">
        <v>5</v>
      </c>
      <c r="J198" s="49">
        <v>46152</v>
      </c>
      <c r="K198" s="49">
        <v>46516</v>
      </c>
      <c r="L198" s="44">
        <f>'76-100kw'!L83</f>
        <v>0</v>
      </c>
    </row>
    <row r="199" spans="1:12" ht="18" customHeight="1" x14ac:dyDescent="0.25">
      <c r="A199" s="44">
        <v>197</v>
      </c>
      <c r="B199" s="53" t="s">
        <v>140</v>
      </c>
      <c r="C199" s="56" t="s">
        <v>263</v>
      </c>
      <c r="D199" s="44" t="s">
        <v>265</v>
      </c>
      <c r="E199" s="44">
        <v>35929</v>
      </c>
      <c r="F199" s="44">
        <v>1844</v>
      </c>
      <c r="G199" s="44">
        <v>1461</v>
      </c>
      <c r="H199" s="44">
        <v>81</v>
      </c>
      <c r="I199" s="44">
        <v>5</v>
      </c>
      <c r="J199" s="49">
        <v>46152</v>
      </c>
      <c r="K199" s="49">
        <v>46516</v>
      </c>
      <c r="L199" s="44">
        <f>'76-100kw'!L84</f>
        <v>0</v>
      </c>
    </row>
    <row r="200" spans="1:12" x14ac:dyDescent="0.3">
      <c r="A200" s="44">
        <v>198</v>
      </c>
      <c r="B200" s="71" t="s">
        <v>15</v>
      </c>
      <c r="C200" s="72" t="s">
        <v>905</v>
      </c>
      <c r="D200" s="71" t="s">
        <v>906</v>
      </c>
      <c r="E200" s="71">
        <v>62154</v>
      </c>
      <c r="F200" s="71">
        <v>3070</v>
      </c>
      <c r="G200" s="71">
        <v>1997</v>
      </c>
      <c r="H200" s="71">
        <v>81</v>
      </c>
      <c r="I200" s="71">
        <v>9</v>
      </c>
      <c r="J200" s="73">
        <v>46438</v>
      </c>
      <c r="K200" s="73">
        <v>46802</v>
      </c>
      <c r="L200" s="44">
        <f>'76-100kw'!L85</f>
        <v>0</v>
      </c>
    </row>
    <row r="201" spans="1:12" ht="33" x14ac:dyDescent="0.25">
      <c r="A201" s="44">
        <v>199</v>
      </c>
      <c r="B201" s="44" t="s">
        <v>401</v>
      </c>
      <c r="C201" s="56" t="s">
        <v>403</v>
      </c>
      <c r="D201" s="44" t="s">
        <v>404</v>
      </c>
      <c r="E201" s="44">
        <v>35579</v>
      </c>
      <c r="F201" s="44">
        <v>1844</v>
      </c>
      <c r="G201" s="44">
        <v>1461</v>
      </c>
      <c r="H201" s="44">
        <v>81</v>
      </c>
      <c r="I201" s="44">
        <v>5</v>
      </c>
      <c r="J201" s="49">
        <v>46152</v>
      </c>
      <c r="K201" s="49">
        <v>46516</v>
      </c>
      <c r="L201" s="44">
        <f>'76-100kw'!L86</f>
        <v>0</v>
      </c>
    </row>
    <row r="202" spans="1:12" ht="33" x14ac:dyDescent="0.25">
      <c r="A202" s="44">
        <v>200</v>
      </c>
      <c r="B202" s="44" t="s">
        <v>401</v>
      </c>
      <c r="C202" s="56" t="s">
        <v>408</v>
      </c>
      <c r="D202" s="44" t="s">
        <v>409</v>
      </c>
      <c r="E202" s="44">
        <v>35925</v>
      </c>
      <c r="F202" s="44">
        <v>1844</v>
      </c>
      <c r="G202" s="44">
        <v>1461</v>
      </c>
      <c r="H202" s="44">
        <v>81</v>
      </c>
      <c r="I202" s="44">
        <v>5</v>
      </c>
      <c r="J202" s="49">
        <v>46152</v>
      </c>
      <c r="K202" s="49">
        <v>46516</v>
      </c>
      <c r="L202" s="44">
        <f>'76-100kw'!L87</f>
        <v>0</v>
      </c>
    </row>
    <row r="203" spans="1:12" x14ac:dyDescent="0.25">
      <c r="A203" s="44">
        <v>201</v>
      </c>
      <c r="B203" s="44" t="s">
        <v>504</v>
      </c>
      <c r="C203" s="50" t="s">
        <v>505</v>
      </c>
      <c r="D203" s="44" t="s">
        <v>545</v>
      </c>
      <c r="E203" s="44">
        <v>35580</v>
      </c>
      <c r="F203" s="44">
        <v>1844</v>
      </c>
      <c r="G203" s="44">
        <v>1461</v>
      </c>
      <c r="H203" s="44">
        <v>81</v>
      </c>
      <c r="I203" s="44">
        <v>5</v>
      </c>
      <c r="J203" s="49">
        <v>46152</v>
      </c>
      <c r="K203" s="49">
        <v>46516</v>
      </c>
      <c r="L203" s="44">
        <f>'76-100kw'!L88</f>
        <v>0</v>
      </c>
    </row>
    <row r="204" spans="1:12" x14ac:dyDescent="0.25">
      <c r="A204" s="44">
        <v>202</v>
      </c>
      <c r="B204" s="44" t="s">
        <v>504</v>
      </c>
      <c r="C204" s="50" t="s">
        <v>505</v>
      </c>
      <c r="D204" s="44" t="s">
        <v>506</v>
      </c>
      <c r="E204" s="44">
        <v>35928</v>
      </c>
      <c r="F204" s="44">
        <v>1844</v>
      </c>
      <c r="G204" s="44">
        <v>1461</v>
      </c>
      <c r="H204" s="44">
        <v>81</v>
      </c>
      <c r="I204" s="44">
        <v>5</v>
      </c>
      <c r="J204" s="106">
        <v>46152</v>
      </c>
      <c r="K204" s="106">
        <v>46516</v>
      </c>
      <c r="L204" s="44">
        <f>'76-100kw'!L89</f>
        <v>0</v>
      </c>
    </row>
    <row r="205" spans="1:12" x14ac:dyDescent="0.3">
      <c r="A205" s="44">
        <v>203</v>
      </c>
      <c r="B205" s="71" t="s">
        <v>556</v>
      </c>
      <c r="C205" s="72" t="s">
        <v>566</v>
      </c>
      <c r="D205" s="71" t="s">
        <v>568</v>
      </c>
      <c r="E205" s="71">
        <v>35602</v>
      </c>
      <c r="F205" s="71">
        <v>1844</v>
      </c>
      <c r="G205" s="71">
        <v>1461</v>
      </c>
      <c r="H205" s="71">
        <v>81</v>
      </c>
      <c r="I205" s="71">
        <v>5</v>
      </c>
      <c r="J205" s="73">
        <v>46454</v>
      </c>
      <c r="K205" s="73">
        <v>46819</v>
      </c>
      <c r="L205" s="44">
        <f>'76-100kw'!L90</f>
        <v>0</v>
      </c>
    </row>
    <row r="206" spans="1:12" x14ac:dyDescent="0.25">
      <c r="A206" s="44">
        <v>204</v>
      </c>
      <c r="B206" s="44" t="s">
        <v>140</v>
      </c>
      <c r="C206" s="50" t="s">
        <v>656</v>
      </c>
      <c r="D206" s="44" t="s">
        <v>657</v>
      </c>
      <c r="E206" s="44">
        <v>35577</v>
      </c>
      <c r="F206" s="44">
        <v>1844</v>
      </c>
      <c r="G206" s="44">
        <v>1461</v>
      </c>
      <c r="H206" s="44">
        <v>81</v>
      </c>
      <c r="I206" s="44">
        <v>5</v>
      </c>
      <c r="J206" s="75" t="s">
        <v>173</v>
      </c>
      <c r="K206" s="75" t="s">
        <v>173</v>
      </c>
      <c r="L206" s="44">
        <f>'76-100kw'!L91</f>
        <v>0</v>
      </c>
    </row>
    <row r="207" spans="1:12" x14ac:dyDescent="0.25">
      <c r="A207" s="44">
        <v>205</v>
      </c>
      <c r="B207" s="44" t="s">
        <v>140</v>
      </c>
      <c r="C207" s="50" t="s">
        <v>656</v>
      </c>
      <c r="D207" s="44" t="s">
        <v>658</v>
      </c>
      <c r="E207" s="44">
        <v>35581</v>
      </c>
      <c r="F207" s="44">
        <v>1844</v>
      </c>
      <c r="G207" s="44">
        <v>1461</v>
      </c>
      <c r="H207" s="44">
        <v>81</v>
      </c>
      <c r="I207" s="44">
        <v>5</v>
      </c>
      <c r="J207" s="49">
        <v>46152</v>
      </c>
      <c r="K207" s="49">
        <v>46882</v>
      </c>
      <c r="L207" s="44">
        <f>'76-100kw'!L92</f>
        <v>0</v>
      </c>
    </row>
    <row r="208" spans="1:12" x14ac:dyDescent="0.25">
      <c r="A208" s="44">
        <v>206</v>
      </c>
      <c r="B208" s="44" t="s">
        <v>140</v>
      </c>
      <c r="C208" s="50" t="s">
        <v>656</v>
      </c>
      <c r="D208" s="44" t="s">
        <v>659</v>
      </c>
      <c r="E208" s="44">
        <v>35920</v>
      </c>
      <c r="F208" s="44">
        <v>1844</v>
      </c>
      <c r="G208" s="44">
        <v>1461</v>
      </c>
      <c r="H208" s="44">
        <v>81</v>
      </c>
      <c r="I208" s="44">
        <v>5</v>
      </c>
      <c r="J208" s="75" t="s">
        <v>173</v>
      </c>
      <c r="K208" s="75" t="s">
        <v>173</v>
      </c>
      <c r="L208" s="44">
        <f>'76-100kw'!L93</f>
        <v>0</v>
      </c>
    </row>
    <row r="209" spans="1:12" x14ac:dyDescent="0.25">
      <c r="A209" s="44">
        <v>207</v>
      </c>
      <c r="B209" s="44" t="s">
        <v>71</v>
      </c>
      <c r="C209" s="50" t="s">
        <v>674</v>
      </c>
      <c r="D209" s="44" t="s">
        <v>675</v>
      </c>
      <c r="E209" s="44">
        <v>62163</v>
      </c>
      <c r="F209" s="44">
        <v>2133</v>
      </c>
      <c r="G209" s="44">
        <v>1997</v>
      </c>
      <c r="H209" s="44">
        <v>81</v>
      </c>
      <c r="I209" s="44">
        <v>9</v>
      </c>
      <c r="J209" s="49">
        <v>46431</v>
      </c>
      <c r="K209" s="49">
        <v>46795</v>
      </c>
      <c r="L209" s="44">
        <f>'76-100kw'!L94</f>
        <v>0</v>
      </c>
    </row>
    <row r="210" spans="1:12" x14ac:dyDescent="0.3">
      <c r="A210" s="44">
        <v>208</v>
      </c>
      <c r="B210" s="71" t="s">
        <v>15</v>
      </c>
      <c r="C210" s="72" t="s">
        <v>160</v>
      </c>
      <c r="D210" s="71" t="s">
        <v>716</v>
      </c>
      <c r="E210" s="71">
        <v>35902</v>
      </c>
      <c r="F210" s="71">
        <v>1875</v>
      </c>
      <c r="G210" s="71">
        <v>1461</v>
      </c>
      <c r="H210" s="71">
        <v>81</v>
      </c>
      <c r="I210" s="71">
        <v>5</v>
      </c>
      <c r="J210" s="73" t="s">
        <v>173</v>
      </c>
      <c r="K210" s="73" t="s">
        <v>173</v>
      </c>
      <c r="L210" s="44">
        <f>'76-100kw'!L95</f>
        <v>0</v>
      </c>
    </row>
    <row r="211" spans="1:12" x14ac:dyDescent="0.3">
      <c r="A211" s="44">
        <v>209</v>
      </c>
      <c r="B211" s="71" t="s">
        <v>15</v>
      </c>
      <c r="C211" s="72" t="s">
        <v>918</v>
      </c>
      <c r="D211" s="71" t="s">
        <v>717</v>
      </c>
      <c r="E211" s="71">
        <v>35921</v>
      </c>
      <c r="F211" s="71">
        <v>1844</v>
      </c>
      <c r="G211" s="71">
        <v>1461</v>
      </c>
      <c r="H211" s="71">
        <v>81</v>
      </c>
      <c r="I211" s="71">
        <v>5</v>
      </c>
      <c r="J211" s="73" t="s">
        <v>173</v>
      </c>
      <c r="K211" s="73" t="s">
        <v>173</v>
      </c>
      <c r="L211" s="44">
        <f>'76-100kw'!L96</f>
        <v>0</v>
      </c>
    </row>
    <row r="212" spans="1:12" x14ac:dyDescent="0.25">
      <c r="A212" s="44">
        <v>210</v>
      </c>
      <c r="B212" s="53" t="s">
        <v>71</v>
      </c>
      <c r="C212" s="56" t="s">
        <v>757</v>
      </c>
      <c r="D212" s="44" t="s">
        <v>758</v>
      </c>
      <c r="E212" s="44">
        <v>35604</v>
      </c>
      <c r="F212" s="44">
        <v>1844</v>
      </c>
      <c r="G212" s="44">
        <v>1461</v>
      </c>
      <c r="H212" s="44">
        <v>81</v>
      </c>
      <c r="I212" s="44">
        <v>5</v>
      </c>
      <c r="J212" s="49">
        <v>46453</v>
      </c>
      <c r="K212" s="49">
        <v>46818</v>
      </c>
      <c r="L212" s="44">
        <f>'76-100kw'!L97</f>
        <v>0</v>
      </c>
    </row>
    <row r="213" spans="1:12" x14ac:dyDescent="0.25">
      <c r="A213" s="44">
        <v>211</v>
      </c>
      <c r="B213" s="53" t="s">
        <v>71</v>
      </c>
      <c r="C213" s="56" t="s">
        <v>792</v>
      </c>
      <c r="D213" s="108" t="s">
        <v>793</v>
      </c>
      <c r="E213" s="44">
        <v>62165</v>
      </c>
      <c r="F213" s="44">
        <v>3070</v>
      </c>
      <c r="G213" s="44">
        <v>1997</v>
      </c>
      <c r="H213" s="44">
        <v>81</v>
      </c>
      <c r="I213" s="44">
        <v>9</v>
      </c>
      <c r="J213" s="49">
        <v>46431</v>
      </c>
      <c r="K213" s="49">
        <v>46795</v>
      </c>
      <c r="L213" s="44">
        <f>'76-100kw'!L98</f>
        <v>0</v>
      </c>
    </row>
    <row r="214" spans="1:12" x14ac:dyDescent="0.25">
      <c r="A214" s="44">
        <v>212</v>
      </c>
      <c r="B214" s="53" t="s">
        <v>140</v>
      </c>
      <c r="C214" s="56" t="s">
        <v>656</v>
      </c>
      <c r="D214" s="44" t="s">
        <v>953</v>
      </c>
      <c r="E214" s="44">
        <v>35578</v>
      </c>
      <c r="F214" s="44">
        <v>1844</v>
      </c>
      <c r="G214" s="44">
        <v>1461</v>
      </c>
      <c r="H214" s="44">
        <v>81</v>
      </c>
      <c r="I214" s="44">
        <v>5</v>
      </c>
      <c r="J214" s="49">
        <v>46152</v>
      </c>
      <c r="K214" s="49">
        <v>46516</v>
      </c>
      <c r="L214" s="44">
        <f>'76-100kw'!L99</f>
        <v>0</v>
      </c>
    </row>
    <row r="215" spans="1:12" x14ac:dyDescent="0.25">
      <c r="A215" s="44">
        <v>213</v>
      </c>
      <c r="B215" s="53" t="s">
        <v>140</v>
      </c>
      <c r="C215" s="56" t="s">
        <v>87</v>
      </c>
      <c r="D215" s="44" t="s">
        <v>818</v>
      </c>
      <c r="E215" s="44">
        <v>35923</v>
      </c>
      <c r="F215" s="44">
        <v>1844</v>
      </c>
      <c r="G215" s="44">
        <v>1461</v>
      </c>
      <c r="H215" s="44">
        <v>81</v>
      </c>
      <c r="I215" s="44">
        <v>5</v>
      </c>
      <c r="J215" s="49">
        <v>46152</v>
      </c>
      <c r="K215" s="49">
        <v>46516</v>
      </c>
      <c r="L215" s="44">
        <f>'76-100kw'!L100</f>
        <v>0</v>
      </c>
    </row>
    <row r="216" spans="1:12" x14ac:dyDescent="0.25">
      <c r="A216" s="44">
        <v>214</v>
      </c>
      <c r="B216" s="61" t="s">
        <v>236</v>
      </c>
      <c r="C216" s="62" t="s">
        <v>237</v>
      </c>
      <c r="D216" s="61" t="s">
        <v>238</v>
      </c>
      <c r="E216" s="61">
        <v>59778</v>
      </c>
      <c r="F216" s="61">
        <v>1949</v>
      </c>
      <c r="G216" s="61">
        <v>1461</v>
      </c>
      <c r="H216" s="61">
        <v>84</v>
      </c>
      <c r="I216" s="61">
        <v>5</v>
      </c>
      <c r="J216" s="49">
        <v>46365</v>
      </c>
      <c r="K216" s="49">
        <v>46729</v>
      </c>
      <c r="L216" s="44">
        <f>'76-100kw'!L101</f>
        <v>0</v>
      </c>
    </row>
    <row r="217" spans="1:12" x14ac:dyDescent="0.3">
      <c r="A217" s="44">
        <v>215</v>
      </c>
      <c r="B217" s="53" t="s">
        <v>86</v>
      </c>
      <c r="C217" s="67" t="s">
        <v>855</v>
      </c>
      <c r="D217" s="44" t="s">
        <v>856</v>
      </c>
      <c r="E217" s="44">
        <v>59782</v>
      </c>
      <c r="F217" s="44">
        <v>1949</v>
      </c>
      <c r="G217" s="44">
        <v>1461</v>
      </c>
      <c r="H217" s="44">
        <v>84</v>
      </c>
      <c r="I217" s="44">
        <v>5</v>
      </c>
      <c r="J217" s="49">
        <v>46365</v>
      </c>
      <c r="K217" s="49">
        <v>46729</v>
      </c>
      <c r="L217" s="44">
        <f>'76-100kw'!L102</f>
        <v>0</v>
      </c>
    </row>
    <row r="218" spans="1:12" x14ac:dyDescent="0.25">
      <c r="A218" s="44">
        <v>216</v>
      </c>
      <c r="B218" s="44" t="s">
        <v>405</v>
      </c>
      <c r="C218" s="50" t="s">
        <v>433</v>
      </c>
      <c r="D218" s="44" t="s">
        <v>434</v>
      </c>
      <c r="E218" s="44">
        <v>59777</v>
      </c>
      <c r="F218" s="44">
        <v>1949</v>
      </c>
      <c r="G218" s="44">
        <v>1461</v>
      </c>
      <c r="H218" s="44">
        <v>84</v>
      </c>
      <c r="I218" s="44">
        <v>5</v>
      </c>
      <c r="J218" s="49">
        <v>46365</v>
      </c>
      <c r="K218" s="49">
        <v>46729</v>
      </c>
      <c r="L218" s="44">
        <f>'76-100kw'!L103</f>
        <v>0</v>
      </c>
    </row>
    <row r="219" spans="1:12" x14ac:dyDescent="0.25">
      <c r="A219" s="44">
        <v>217</v>
      </c>
      <c r="B219" s="44" t="s">
        <v>86</v>
      </c>
      <c r="C219" s="50" t="s">
        <v>637</v>
      </c>
      <c r="D219" s="44" t="s">
        <v>638</v>
      </c>
      <c r="E219" s="44">
        <v>59779</v>
      </c>
      <c r="F219" s="44">
        <v>1949</v>
      </c>
      <c r="G219" s="44">
        <v>1461</v>
      </c>
      <c r="H219" s="44">
        <v>84</v>
      </c>
      <c r="I219" s="44">
        <v>5</v>
      </c>
      <c r="J219" s="49">
        <v>46365</v>
      </c>
      <c r="K219" s="49">
        <v>46729</v>
      </c>
      <c r="L219" s="44">
        <f>'76-100kw'!L104</f>
        <v>0</v>
      </c>
    </row>
    <row r="220" spans="1:12" x14ac:dyDescent="0.25">
      <c r="A220" s="44">
        <v>218</v>
      </c>
      <c r="B220" s="44" t="s">
        <v>86</v>
      </c>
      <c r="C220" s="50" t="s">
        <v>637</v>
      </c>
      <c r="D220" s="44" t="s">
        <v>639</v>
      </c>
      <c r="E220" s="44">
        <v>59784</v>
      </c>
      <c r="F220" s="44">
        <v>1949</v>
      </c>
      <c r="G220" s="44">
        <v>1461</v>
      </c>
      <c r="H220" s="44">
        <v>84</v>
      </c>
      <c r="I220" s="44">
        <v>5</v>
      </c>
      <c r="J220" s="49">
        <v>46365</v>
      </c>
      <c r="K220" s="49">
        <v>46729</v>
      </c>
      <c r="L220" s="44">
        <f>'76-100kw'!L105</f>
        <v>0</v>
      </c>
    </row>
    <row r="221" spans="1:12" x14ac:dyDescent="0.25">
      <c r="A221" s="44">
        <v>219</v>
      </c>
      <c r="B221" s="44" t="s">
        <v>86</v>
      </c>
      <c r="C221" s="50" t="s">
        <v>637</v>
      </c>
      <c r="D221" s="44" t="s">
        <v>677</v>
      </c>
      <c r="E221" s="44">
        <v>59780</v>
      </c>
      <c r="F221" s="44">
        <v>1544</v>
      </c>
      <c r="G221" s="44">
        <v>1461</v>
      </c>
      <c r="H221" s="44">
        <v>84</v>
      </c>
      <c r="I221" s="44">
        <v>5</v>
      </c>
      <c r="J221" s="49">
        <v>46365</v>
      </c>
      <c r="K221" s="49">
        <v>46729</v>
      </c>
      <c r="L221" s="44">
        <f>'76-100kw'!L106</f>
        <v>0</v>
      </c>
    </row>
    <row r="222" spans="1:12" x14ac:dyDescent="0.3">
      <c r="A222" s="44">
        <v>220</v>
      </c>
      <c r="B222" s="53" t="s">
        <v>86</v>
      </c>
      <c r="C222" s="72" t="s">
        <v>637</v>
      </c>
      <c r="D222" s="71" t="s">
        <v>788</v>
      </c>
      <c r="E222" s="71">
        <v>59781</v>
      </c>
      <c r="F222" s="71">
        <v>1949</v>
      </c>
      <c r="G222" s="71">
        <v>1461</v>
      </c>
      <c r="H222" s="71">
        <v>84</v>
      </c>
      <c r="I222" s="71">
        <v>5</v>
      </c>
      <c r="J222" s="73">
        <v>46365</v>
      </c>
      <c r="K222" s="73">
        <v>46729</v>
      </c>
      <c r="L222" s="44">
        <f>'76-100kw'!L107</f>
        <v>0</v>
      </c>
    </row>
    <row r="223" spans="1:12" x14ac:dyDescent="0.25">
      <c r="A223" s="44">
        <v>221</v>
      </c>
      <c r="B223" s="53" t="s">
        <v>19</v>
      </c>
      <c r="C223" s="56" t="s">
        <v>844</v>
      </c>
      <c r="D223" s="44" t="s">
        <v>20</v>
      </c>
      <c r="E223" s="44">
        <v>51114</v>
      </c>
      <c r="F223" s="44">
        <v>1933</v>
      </c>
      <c r="G223" s="44">
        <v>1461</v>
      </c>
      <c r="H223" s="44">
        <v>85</v>
      </c>
      <c r="I223" s="44">
        <v>5</v>
      </c>
      <c r="J223" s="49">
        <v>46371</v>
      </c>
      <c r="K223" s="49">
        <v>46735</v>
      </c>
      <c r="L223" s="44">
        <f>'76-100kw'!L108</f>
        <v>0</v>
      </c>
    </row>
    <row r="224" spans="1:12" x14ac:dyDescent="0.25">
      <c r="A224" s="44">
        <v>222</v>
      </c>
      <c r="B224" s="53" t="s">
        <v>15</v>
      </c>
      <c r="C224" s="56" t="s">
        <v>836</v>
      </c>
      <c r="D224" s="44" t="s">
        <v>23</v>
      </c>
      <c r="E224" s="44">
        <v>55818</v>
      </c>
      <c r="F224" s="44">
        <v>1933</v>
      </c>
      <c r="G224" s="44">
        <v>1461</v>
      </c>
      <c r="H224" s="44">
        <v>85</v>
      </c>
      <c r="I224" s="44">
        <v>5</v>
      </c>
      <c r="J224" s="49">
        <v>46325</v>
      </c>
      <c r="K224" s="49">
        <v>46689</v>
      </c>
      <c r="L224" s="44">
        <f>'76-100kw'!L109</f>
        <v>0</v>
      </c>
    </row>
    <row r="225" spans="1:12" x14ac:dyDescent="0.25">
      <c r="A225" s="44">
        <v>223</v>
      </c>
      <c r="B225" s="53" t="s">
        <v>15</v>
      </c>
      <c r="C225" s="56" t="s">
        <v>836</v>
      </c>
      <c r="D225" s="44" t="s">
        <v>62</v>
      </c>
      <c r="E225" s="44">
        <v>55935</v>
      </c>
      <c r="F225" s="44">
        <v>1933</v>
      </c>
      <c r="G225" s="44">
        <v>1461</v>
      </c>
      <c r="H225" s="44">
        <v>85</v>
      </c>
      <c r="I225" s="44">
        <v>5</v>
      </c>
      <c r="J225" s="49">
        <v>46325</v>
      </c>
      <c r="K225" s="49">
        <v>46689</v>
      </c>
      <c r="L225" s="44">
        <f>'76-100kw'!L110</f>
        <v>0</v>
      </c>
    </row>
    <row r="226" spans="1:12" x14ac:dyDescent="0.25">
      <c r="A226" s="44">
        <v>224</v>
      </c>
      <c r="B226" s="53" t="s">
        <v>15</v>
      </c>
      <c r="C226" s="50" t="s">
        <v>831</v>
      </c>
      <c r="D226" s="44" t="s">
        <v>69</v>
      </c>
      <c r="E226" s="44">
        <v>51097</v>
      </c>
      <c r="F226" s="44">
        <v>1933</v>
      </c>
      <c r="G226" s="44">
        <v>1461</v>
      </c>
      <c r="H226" s="44">
        <v>85</v>
      </c>
      <c r="I226" s="44">
        <v>5</v>
      </c>
      <c r="J226" s="49">
        <v>46391</v>
      </c>
      <c r="K226" s="49">
        <v>46755</v>
      </c>
      <c r="L226" s="44">
        <f>'76-100kw'!L111</f>
        <v>0</v>
      </c>
    </row>
    <row r="227" spans="1:12" x14ac:dyDescent="0.25">
      <c r="A227" s="44">
        <v>225</v>
      </c>
      <c r="B227" s="53" t="s">
        <v>71</v>
      </c>
      <c r="C227" s="50" t="s">
        <v>81</v>
      </c>
      <c r="D227" s="44" t="s">
        <v>82</v>
      </c>
      <c r="E227" s="44">
        <v>58673</v>
      </c>
      <c r="F227" s="44">
        <v>1933</v>
      </c>
      <c r="G227" s="44">
        <v>1461</v>
      </c>
      <c r="H227" s="44">
        <v>85</v>
      </c>
      <c r="I227" s="44">
        <v>5</v>
      </c>
      <c r="J227" s="49">
        <v>46401</v>
      </c>
      <c r="K227" s="49">
        <v>46765</v>
      </c>
      <c r="L227" s="44">
        <f>'76-100kw'!L112</f>
        <v>0</v>
      </c>
    </row>
    <row r="228" spans="1:12" x14ac:dyDescent="0.25">
      <c r="A228" s="44">
        <v>226</v>
      </c>
      <c r="B228" s="53" t="s">
        <v>71</v>
      </c>
      <c r="C228" s="50" t="s">
        <v>81</v>
      </c>
      <c r="D228" s="44" t="s">
        <v>83</v>
      </c>
      <c r="E228" s="44">
        <v>58674</v>
      </c>
      <c r="F228" s="44">
        <v>1933</v>
      </c>
      <c r="G228" s="44">
        <v>1461</v>
      </c>
      <c r="H228" s="44">
        <v>85</v>
      </c>
      <c r="I228" s="44">
        <v>5</v>
      </c>
      <c r="J228" s="49">
        <v>46401</v>
      </c>
      <c r="K228" s="49">
        <v>46765</v>
      </c>
      <c r="L228" s="44">
        <f>'76-100kw'!L113</f>
        <v>0</v>
      </c>
    </row>
    <row r="229" spans="1:12" x14ac:dyDescent="0.25">
      <c r="A229" s="44">
        <v>227</v>
      </c>
      <c r="B229" s="53" t="s">
        <v>71</v>
      </c>
      <c r="C229" s="50" t="s">
        <v>81</v>
      </c>
      <c r="D229" s="44" t="s">
        <v>84</v>
      </c>
      <c r="E229" s="44">
        <v>55794</v>
      </c>
      <c r="F229" s="44">
        <v>1933</v>
      </c>
      <c r="G229" s="44">
        <v>1461</v>
      </c>
      <c r="H229" s="44">
        <v>85</v>
      </c>
      <c r="I229" s="44">
        <v>5</v>
      </c>
      <c r="J229" s="49">
        <v>46345</v>
      </c>
      <c r="K229" s="49">
        <v>46709</v>
      </c>
      <c r="L229" s="44">
        <f>'76-100kw'!L114</f>
        <v>0</v>
      </c>
    </row>
    <row r="230" spans="1:12" x14ac:dyDescent="0.25">
      <c r="A230" s="44">
        <v>228</v>
      </c>
      <c r="B230" s="53" t="s">
        <v>71</v>
      </c>
      <c r="C230" s="50" t="s">
        <v>81</v>
      </c>
      <c r="D230" s="44" t="s">
        <v>85</v>
      </c>
      <c r="E230" s="44">
        <v>55798</v>
      </c>
      <c r="F230" s="44">
        <v>1933</v>
      </c>
      <c r="G230" s="44">
        <v>1461</v>
      </c>
      <c r="H230" s="44">
        <v>85</v>
      </c>
      <c r="I230" s="44">
        <v>5</v>
      </c>
      <c r="J230" s="49">
        <v>46345</v>
      </c>
      <c r="K230" s="49">
        <v>46709</v>
      </c>
      <c r="L230" s="44">
        <f>'76-100kw'!L115</f>
        <v>0</v>
      </c>
    </row>
    <row r="231" spans="1:12" x14ac:dyDescent="0.25">
      <c r="A231" s="44">
        <v>229</v>
      </c>
      <c r="B231" s="44" t="s">
        <v>86</v>
      </c>
      <c r="C231" s="50" t="s">
        <v>854</v>
      </c>
      <c r="D231" s="44" t="s">
        <v>105</v>
      </c>
      <c r="E231" s="44">
        <v>55909</v>
      </c>
      <c r="F231" s="44">
        <v>1933</v>
      </c>
      <c r="G231" s="44">
        <v>1461</v>
      </c>
      <c r="H231" s="44">
        <v>85</v>
      </c>
      <c r="I231" s="44">
        <v>5</v>
      </c>
      <c r="J231" s="49">
        <v>46345</v>
      </c>
      <c r="K231" s="49">
        <v>46709</v>
      </c>
      <c r="L231" s="44">
        <f>'76-100kw'!L116</f>
        <v>0</v>
      </c>
    </row>
    <row r="232" spans="1:12" x14ac:dyDescent="0.25">
      <c r="A232" s="44">
        <v>230</v>
      </c>
      <c r="B232" s="44" t="s">
        <v>86</v>
      </c>
      <c r="C232" s="50" t="s">
        <v>854</v>
      </c>
      <c r="D232" s="44" t="s">
        <v>106</v>
      </c>
      <c r="E232" s="44">
        <v>55918</v>
      </c>
      <c r="F232" s="44">
        <v>1933</v>
      </c>
      <c r="G232" s="44">
        <v>1461</v>
      </c>
      <c r="H232" s="44">
        <v>85</v>
      </c>
      <c r="I232" s="44">
        <v>5</v>
      </c>
      <c r="J232" s="49">
        <v>46345</v>
      </c>
      <c r="K232" s="49">
        <v>46709</v>
      </c>
      <c r="L232" s="44">
        <f>'76-100kw'!L117</f>
        <v>0</v>
      </c>
    </row>
    <row r="233" spans="1:12" x14ac:dyDescent="0.25">
      <c r="A233" s="44">
        <v>231</v>
      </c>
      <c r="B233" s="44" t="s">
        <v>86</v>
      </c>
      <c r="C233" s="50" t="s">
        <v>167</v>
      </c>
      <c r="D233" s="44" t="s">
        <v>107</v>
      </c>
      <c r="E233" s="44">
        <v>55925</v>
      </c>
      <c r="F233" s="44">
        <v>1933</v>
      </c>
      <c r="G233" s="44">
        <v>1461</v>
      </c>
      <c r="H233" s="44">
        <v>85</v>
      </c>
      <c r="I233" s="44">
        <v>5</v>
      </c>
      <c r="J233" s="49">
        <v>46345</v>
      </c>
      <c r="K233" s="49">
        <v>46709</v>
      </c>
      <c r="L233" s="44">
        <f>'76-100kw'!L118</f>
        <v>0</v>
      </c>
    </row>
    <row r="234" spans="1:12" x14ac:dyDescent="0.25">
      <c r="A234" s="44">
        <v>232</v>
      </c>
      <c r="B234" s="44" t="s">
        <v>86</v>
      </c>
      <c r="C234" s="50" t="s">
        <v>167</v>
      </c>
      <c r="D234" s="44" t="s">
        <v>108</v>
      </c>
      <c r="E234" s="44">
        <v>55922</v>
      </c>
      <c r="F234" s="44">
        <v>1933</v>
      </c>
      <c r="G234" s="44">
        <v>1461</v>
      </c>
      <c r="H234" s="44">
        <v>85</v>
      </c>
      <c r="I234" s="44">
        <v>5</v>
      </c>
      <c r="J234" s="49">
        <v>46325</v>
      </c>
      <c r="K234" s="49">
        <v>46689</v>
      </c>
      <c r="L234" s="44">
        <f>'76-100kw'!L119</f>
        <v>0</v>
      </c>
    </row>
    <row r="235" spans="1:12" x14ac:dyDescent="0.25">
      <c r="A235" s="44">
        <v>233</v>
      </c>
      <c r="B235" s="44" t="s">
        <v>86</v>
      </c>
      <c r="C235" s="50" t="s">
        <v>165</v>
      </c>
      <c r="D235" s="44" t="s">
        <v>109</v>
      </c>
      <c r="E235" s="44">
        <v>51596</v>
      </c>
      <c r="F235" s="44">
        <v>1933</v>
      </c>
      <c r="G235" s="44">
        <v>1461</v>
      </c>
      <c r="H235" s="44">
        <v>85</v>
      </c>
      <c r="I235" s="44">
        <v>5</v>
      </c>
      <c r="J235" s="49">
        <v>46152</v>
      </c>
      <c r="K235" s="49">
        <v>46516</v>
      </c>
      <c r="L235" s="44">
        <f>'76-100kw'!L120</f>
        <v>0</v>
      </c>
    </row>
    <row r="236" spans="1:12" x14ac:dyDescent="0.25">
      <c r="A236" s="44">
        <v>234</v>
      </c>
      <c r="B236" s="44" t="s">
        <v>140</v>
      </c>
      <c r="C236" s="50" t="s">
        <v>228</v>
      </c>
      <c r="D236" s="44" t="s">
        <v>110</v>
      </c>
      <c r="E236" s="44">
        <v>50887</v>
      </c>
      <c r="F236" s="44">
        <v>1933</v>
      </c>
      <c r="G236" s="44">
        <v>1461</v>
      </c>
      <c r="H236" s="44">
        <v>85</v>
      </c>
      <c r="I236" s="44">
        <v>5</v>
      </c>
      <c r="J236" s="49">
        <v>46374</v>
      </c>
      <c r="K236" s="49">
        <v>46738</v>
      </c>
      <c r="L236" s="44">
        <f>'76-100kw'!L121</f>
        <v>0</v>
      </c>
    </row>
    <row r="237" spans="1:12" x14ac:dyDescent="0.25">
      <c r="A237" s="44">
        <v>235</v>
      </c>
      <c r="B237" s="61" t="s">
        <v>236</v>
      </c>
      <c r="C237" s="62" t="s">
        <v>165</v>
      </c>
      <c r="D237" s="61" t="s">
        <v>166</v>
      </c>
      <c r="E237" s="61">
        <v>51601</v>
      </c>
      <c r="F237" s="61">
        <v>1933</v>
      </c>
      <c r="G237" s="61">
        <v>1461</v>
      </c>
      <c r="H237" s="61">
        <v>85</v>
      </c>
      <c r="I237" s="61">
        <v>5</v>
      </c>
      <c r="J237" s="49">
        <v>46152</v>
      </c>
      <c r="K237" s="49">
        <v>46516</v>
      </c>
      <c r="L237" s="44">
        <f>'76-100kw'!L122</f>
        <v>0</v>
      </c>
    </row>
    <row r="238" spans="1:12" x14ac:dyDescent="0.25">
      <c r="A238" s="44">
        <v>236</v>
      </c>
      <c r="B238" s="61" t="s">
        <v>15</v>
      </c>
      <c r="C238" s="62" t="s">
        <v>167</v>
      </c>
      <c r="D238" s="61" t="s">
        <v>168</v>
      </c>
      <c r="E238" s="61">
        <v>55793</v>
      </c>
      <c r="F238" s="61">
        <v>1933</v>
      </c>
      <c r="G238" s="61">
        <v>1461</v>
      </c>
      <c r="H238" s="61">
        <v>85</v>
      </c>
      <c r="I238" s="61">
        <v>5</v>
      </c>
      <c r="J238" s="49">
        <v>46345</v>
      </c>
      <c r="K238" s="49">
        <v>46709</v>
      </c>
      <c r="L238" s="44">
        <f>'76-100kw'!L123</f>
        <v>0</v>
      </c>
    </row>
    <row r="239" spans="1:12" x14ac:dyDescent="0.25">
      <c r="A239" s="44">
        <v>237</v>
      </c>
      <c r="B239" s="61" t="s">
        <v>15</v>
      </c>
      <c r="C239" s="62" t="s">
        <v>167</v>
      </c>
      <c r="D239" s="61" t="s">
        <v>169</v>
      </c>
      <c r="E239" s="61">
        <v>55800</v>
      </c>
      <c r="F239" s="61">
        <v>1933</v>
      </c>
      <c r="G239" s="61">
        <v>1461</v>
      </c>
      <c r="H239" s="61">
        <v>85</v>
      </c>
      <c r="I239" s="61">
        <v>5</v>
      </c>
      <c r="J239" s="49">
        <v>46345</v>
      </c>
      <c r="K239" s="49">
        <v>46709</v>
      </c>
      <c r="L239" s="44">
        <f>'76-100kw'!L124</f>
        <v>0</v>
      </c>
    </row>
    <row r="240" spans="1:12" x14ac:dyDescent="0.25">
      <c r="A240" s="44">
        <v>238</v>
      </c>
      <c r="B240" s="44" t="s">
        <v>86</v>
      </c>
      <c r="C240" s="50" t="s">
        <v>199</v>
      </c>
      <c r="D240" s="44" t="s">
        <v>200</v>
      </c>
      <c r="E240" s="44">
        <v>51597</v>
      </c>
      <c r="F240" s="44">
        <v>1933</v>
      </c>
      <c r="G240" s="44">
        <v>1461</v>
      </c>
      <c r="H240" s="44">
        <v>85</v>
      </c>
      <c r="I240" s="44">
        <v>5</v>
      </c>
      <c r="J240" s="49">
        <v>46151</v>
      </c>
      <c r="K240" s="49">
        <v>46515</v>
      </c>
      <c r="L240" s="44">
        <f>'76-100kw'!L125</f>
        <v>0</v>
      </c>
    </row>
    <row r="241" spans="1:12" x14ac:dyDescent="0.25">
      <c r="A241" s="44">
        <v>239</v>
      </c>
      <c r="B241" s="44" t="s">
        <v>86</v>
      </c>
      <c r="C241" s="50" t="s">
        <v>199</v>
      </c>
      <c r="D241" s="44" t="s">
        <v>201</v>
      </c>
      <c r="E241" s="44">
        <v>51598</v>
      </c>
      <c r="F241" s="44">
        <v>1933</v>
      </c>
      <c r="G241" s="44">
        <v>1461</v>
      </c>
      <c r="H241" s="44">
        <v>85</v>
      </c>
      <c r="I241" s="44">
        <v>5</v>
      </c>
      <c r="J241" s="49">
        <v>46151</v>
      </c>
      <c r="K241" s="49">
        <v>46515</v>
      </c>
      <c r="L241" s="44">
        <f>'76-100kw'!L126</f>
        <v>0</v>
      </c>
    </row>
    <row r="242" spans="1:12" x14ac:dyDescent="0.25">
      <c r="A242" s="44">
        <v>240</v>
      </c>
      <c r="B242" s="44" t="s">
        <v>86</v>
      </c>
      <c r="C242" s="50" t="s">
        <v>165</v>
      </c>
      <c r="D242" s="44" t="s">
        <v>202</v>
      </c>
      <c r="E242" s="44">
        <v>58671</v>
      </c>
      <c r="F242" s="44">
        <v>1933</v>
      </c>
      <c r="G242" s="44">
        <v>1461</v>
      </c>
      <c r="H242" s="44">
        <v>85</v>
      </c>
      <c r="I242" s="44">
        <v>5</v>
      </c>
      <c r="J242" s="49">
        <v>46400</v>
      </c>
      <c r="K242" s="49">
        <v>46764</v>
      </c>
      <c r="L242" s="44">
        <f>'76-100kw'!L127</f>
        <v>0</v>
      </c>
    </row>
    <row r="243" spans="1:12" x14ac:dyDescent="0.25">
      <c r="A243" s="44">
        <v>241</v>
      </c>
      <c r="B243" s="44" t="s">
        <v>86</v>
      </c>
      <c r="C243" s="50" t="s">
        <v>165</v>
      </c>
      <c r="D243" s="44" t="s">
        <v>203</v>
      </c>
      <c r="E243" s="44">
        <v>58672</v>
      </c>
      <c r="F243" s="44">
        <v>1933</v>
      </c>
      <c r="G243" s="44">
        <v>1461</v>
      </c>
      <c r="H243" s="44">
        <v>85</v>
      </c>
      <c r="I243" s="44">
        <v>5</v>
      </c>
      <c r="J243" s="49">
        <v>46400</v>
      </c>
      <c r="K243" s="49">
        <v>46764</v>
      </c>
      <c r="L243" s="44">
        <f>'76-100kw'!L128</f>
        <v>0</v>
      </c>
    </row>
    <row r="244" spans="1:12" x14ac:dyDescent="0.25">
      <c r="A244" s="44">
        <v>242</v>
      </c>
      <c r="B244" s="61" t="s">
        <v>236</v>
      </c>
      <c r="C244" s="62" t="s">
        <v>228</v>
      </c>
      <c r="D244" s="61" t="s">
        <v>229</v>
      </c>
      <c r="E244" s="61">
        <v>50891</v>
      </c>
      <c r="F244" s="61">
        <v>1933</v>
      </c>
      <c r="G244" s="61">
        <v>1461</v>
      </c>
      <c r="H244" s="61">
        <v>85</v>
      </c>
      <c r="I244" s="61">
        <v>5</v>
      </c>
      <c r="J244" s="49">
        <v>46374</v>
      </c>
      <c r="K244" s="49">
        <v>46738</v>
      </c>
      <c r="L244" s="44">
        <f>'76-100kw'!L129</f>
        <v>0</v>
      </c>
    </row>
    <row r="245" spans="1:12" x14ac:dyDescent="0.25">
      <c r="A245" s="44">
        <v>243</v>
      </c>
      <c r="B245" s="61" t="s">
        <v>236</v>
      </c>
      <c r="C245" s="62" t="s">
        <v>228</v>
      </c>
      <c r="D245" s="61" t="s">
        <v>230</v>
      </c>
      <c r="E245" s="61">
        <v>50896</v>
      </c>
      <c r="F245" s="61">
        <v>1933</v>
      </c>
      <c r="G245" s="61">
        <v>1461</v>
      </c>
      <c r="H245" s="61">
        <v>85</v>
      </c>
      <c r="I245" s="61">
        <v>5</v>
      </c>
      <c r="J245" s="49">
        <v>46374</v>
      </c>
      <c r="K245" s="49">
        <v>46738</v>
      </c>
      <c r="L245" s="44">
        <f>'76-100kw'!L130</f>
        <v>0</v>
      </c>
    </row>
    <row r="246" spans="1:12" x14ac:dyDescent="0.25">
      <c r="A246" s="44">
        <v>244</v>
      </c>
      <c r="B246" s="61" t="s">
        <v>15</v>
      </c>
      <c r="C246" s="62" t="s">
        <v>167</v>
      </c>
      <c r="D246" s="61" t="s">
        <v>231</v>
      </c>
      <c r="E246" s="61">
        <v>55816</v>
      </c>
      <c r="F246" s="61">
        <v>1933</v>
      </c>
      <c r="G246" s="61">
        <v>1461</v>
      </c>
      <c r="H246" s="61">
        <v>85</v>
      </c>
      <c r="I246" s="61">
        <v>5</v>
      </c>
      <c r="J246" s="49">
        <v>46345</v>
      </c>
      <c r="K246" s="49">
        <v>46709</v>
      </c>
      <c r="L246" s="44">
        <f>'76-100kw'!L131</f>
        <v>0</v>
      </c>
    </row>
    <row r="247" spans="1:12" x14ac:dyDescent="0.25">
      <c r="A247" s="44">
        <v>245</v>
      </c>
      <c r="B247" s="61" t="s">
        <v>15</v>
      </c>
      <c r="C247" s="62" t="s">
        <v>167</v>
      </c>
      <c r="D247" s="61" t="s">
        <v>232</v>
      </c>
      <c r="E247" s="61">
        <v>55927</v>
      </c>
      <c r="F247" s="61">
        <v>1933</v>
      </c>
      <c r="G247" s="61">
        <v>1461</v>
      </c>
      <c r="H247" s="61">
        <v>85</v>
      </c>
      <c r="I247" s="61">
        <v>5</v>
      </c>
      <c r="J247" s="49">
        <v>46345</v>
      </c>
      <c r="K247" s="49">
        <v>46709</v>
      </c>
      <c r="L247" s="44">
        <f>'76-100kw'!L132</f>
        <v>0</v>
      </c>
    </row>
    <row r="248" spans="1:12" x14ac:dyDescent="0.3">
      <c r="A248" s="44">
        <v>246</v>
      </c>
      <c r="B248" s="53" t="s">
        <v>86</v>
      </c>
      <c r="C248" s="67" t="s">
        <v>273</v>
      </c>
      <c r="D248" s="44" t="s">
        <v>336</v>
      </c>
      <c r="E248" s="44">
        <v>51589</v>
      </c>
      <c r="F248" s="44">
        <v>1933</v>
      </c>
      <c r="G248" s="44">
        <v>1461</v>
      </c>
      <c r="H248" s="44">
        <v>85</v>
      </c>
      <c r="I248" s="44">
        <v>5</v>
      </c>
      <c r="J248" s="49">
        <v>46151</v>
      </c>
      <c r="K248" s="49">
        <v>46515</v>
      </c>
      <c r="L248" s="44">
        <f>'76-100kw'!L133</f>
        <v>0</v>
      </c>
    </row>
    <row r="249" spans="1:12" x14ac:dyDescent="0.3">
      <c r="A249" s="44">
        <v>247</v>
      </c>
      <c r="B249" s="53" t="s">
        <v>86</v>
      </c>
      <c r="C249" s="67" t="s">
        <v>275</v>
      </c>
      <c r="D249" s="44" t="s">
        <v>337</v>
      </c>
      <c r="E249" s="44">
        <v>55905</v>
      </c>
      <c r="F249" s="44">
        <v>1933</v>
      </c>
      <c r="G249" s="44">
        <v>1461</v>
      </c>
      <c r="H249" s="44">
        <v>85</v>
      </c>
      <c r="I249" s="44">
        <v>5</v>
      </c>
      <c r="J249" s="49">
        <v>46353</v>
      </c>
      <c r="K249" s="49">
        <v>46717</v>
      </c>
      <c r="L249" s="44">
        <f>'76-100kw'!L134</f>
        <v>0</v>
      </c>
    </row>
    <row r="250" spans="1:12" x14ac:dyDescent="0.3">
      <c r="A250" s="44">
        <v>248</v>
      </c>
      <c r="B250" s="53" t="s">
        <v>86</v>
      </c>
      <c r="C250" s="67" t="s">
        <v>275</v>
      </c>
      <c r="D250" s="44" t="s">
        <v>338</v>
      </c>
      <c r="E250" s="44">
        <v>55911</v>
      </c>
      <c r="F250" s="44">
        <v>1933</v>
      </c>
      <c r="G250" s="44">
        <v>1461</v>
      </c>
      <c r="H250" s="44">
        <v>85</v>
      </c>
      <c r="I250" s="44">
        <v>5</v>
      </c>
      <c r="J250" s="49">
        <v>46373</v>
      </c>
      <c r="K250" s="49">
        <v>46737</v>
      </c>
      <c r="L250" s="44">
        <f>'76-100kw'!L135</f>
        <v>0</v>
      </c>
    </row>
    <row r="251" spans="1:12" x14ac:dyDescent="0.3">
      <c r="A251" s="44">
        <v>249</v>
      </c>
      <c r="B251" s="53" t="s">
        <v>86</v>
      </c>
      <c r="C251" s="67" t="s">
        <v>339</v>
      </c>
      <c r="D251" s="44" t="s">
        <v>340</v>
      </c>
      <c r="E251" s="44">
        <v>56118</v>
      </c>
      <c r="F251" s="44">
        <v>1933</v>
      </c>
      <c r="G251" s="44">
        <v>1461</v>
      </c>
      <c r="H251" s="44">
        <v>85</v>
      </c>
      <c r="I251" s="44">
        <v>5</v>
      </c>
      <c r="J251" s="49">
        <v>46373</v>
      </c>
      <c r="K251" s="49">
        <v>46737</v>
      </c>
      <c r="L251" s="44">
        <f>'76-100kw'!L136</f>
        <v>0</v>
      </c>
    </row>
    <row r="252" spans="1:12" x14ac:dyDescent="0.25">
      <c r="A252" s="44">
        <v>250</v>
      </c>
      <c r="B252" s="53" t="s">
        <v>86</v>
      </c>
      <c r="C252" s="56" t="s">
        <v>271</v>
      </c>
      <c r="D252" s="44" t="s">
        <v>272</v>
      </c>
      <c r="E252" s="44">
        <v>51591</v>
      </c>
      <c r="F252" s="44">
        <v>1933</v>
      </c>
      <c r="G252" s="44">
        <v>1461</v>
      </c>
      <c r="H252" s="44">
        <v>85</v>
      </c>
      <c r="I252" s="44">
        <v>5</v>
      </c>
      <c r="J252" s="49">
        <v>46151</v>
      </c>
      <c r="K252" s="49">
        <v>46515</v>
      </c>
      <c r="L252" s="44">
        <f>'76-100kw'!L137</f>
        <v>0</v>
      </c>
    </row>
    <row r="253" spans="1:12" x14ac:dyDescent="0.25">
      <c r="A253" s="44">
        <v>251</v>
      </c>
      <c r="B253" s="53" t="s">
        <v>86</v>
      </c>
      <c r="C253" s="56" t="s">
        <v>273</v>
      </c>
      <c r="D253" s="44" t="s">
        <v>274</v>
      </c>
      <c r="E253" s="44">
        <v>51592</v>
      </c>
      <c r="F253" s="44">
        <v>1933</v>
      </c>
      <c r="G253" s="44">
        <v>1461</v>
      </c>
      <c r="H253" s="44">
        <v>85</v>
      </c>
      <c r="I253" s="44">
        <v>5</v>
      </c>
      <c r="J253" s="49">
        <v>46151</v>
      </c>
      <c r="K253" s="49">
        <v>46515</v>
      </c>
      <c r="L253" s="44">
        <f>'76-100kw'!L138</f>
        <v>0</v>
      </c>
    </row>
    <row r="254" spans="1:12" x14ac:dyDescent="0.25">
      <c r="A254" s="44">
        <v>252</v>
      </c>
      <c r="B254" s="53" t="s">
        <v>86</v>
      </c>
      <c r="C254" s="56" t="s">
        <v>275</v>
      </c>
      <c r="D254" s="44" t="s">
        <v>276</v>
      </c>
      <c r="E254" s="44">
        <v>55804</v>
      </c>
      <c r="F254" s="44">
        <v>1933</v>
      </c>
      <c r="G254" s="44">
        <v>1461</v>
      </c>
      <c r="H254" s="44">
        <v>85</v>
      </c>
      <c r="I254" s="44">
        <v>5</v>
      </c>
      <c r="J254" s="49">
        <v>46373</v>
      </c>
      <c r="K254" s="49">
        <v>46737</v>
      </c>
      <c r="L254" s="44">
        <f>'76-100kw'!L139</f>
        <v>0</v>
      </c>
    </row>
    <row r="255" spans="1:12" x14ac:dyDescent="0.25">
      <c r="A255" s="44">
        <v>253</v>
      </c>
      <c r="B255" s="53" t="s">
        <v>86</v>
      </c>
      <c r="C255" s="56" t="s">
        <v>275</v>
      </c>
      <c r="D255" s="44" t="s">
        <v>277</v>
      </c>
      <c r="E255" s="44">
        <v>55805</v>
      </c>
      <c r="F255" s="44">
        <v>1933</v>
      </c>
      <c r="G255" s="44">
        <v>1461</v>
      </c>
      <c r="H255" s="44">
        <v>85</v>
      </c>
      <c r="I255" s="44">
        <v>5</v>
      </c>
      <c r="J255" s="49">
        <v>46353</v>
      </c>
      <c r="K255" s="49">
        <v>46717</v>
      </c>
      <c r="L255" s="44">
        <f>'76-100kw'!L140</f>
        <v>0</v>
      </c>
    </row>
    <row r="256" spans="1:12" x14ac:dyDescent="0.25">
      <c r="A256" s="44">
        <v>254</v>
      </c>
      <c r="B256" s="53" t="s">
        <v>86</v>
      </c>
      <c r="C256" s="56" t="s">
        <v>275</v>
      </c>
      <c r="D256" s="44" t="s">
        <v>278</v>
      </c>
      <c r="E256" s="44">
        <v>55806</v>
      </c>
      <c r="F256" s="44">
        <v>1933</v>
      </c>
      <c r="G256" s="44">
        <v>1461</v>
      </c>
      <c r="H256" s="44">
        <v>85</v>
      </c>
      <c r="I256" s="44">
        <v>5</v>
      </c>
      <c r="J256" s="49">
        <v>46353</v>
      </c>
      <c r="K256" s="49">
        <v>46717</v>
      </c>
      <c r="L256" s="44">
        <f>'76-100kw'!L141</f>
        <v>0</v>
      </c>
    </row>
    <row r="257" spans="1:12" x14ac:dyDescent="0.25">
      <c r="A257" s="44">
        <v>255</v>
      </c>
      <c r="B257" s="53" t="s">
        <v>86</v>
      </c>
      <c r="C257" s="56" t="s">
        <v>275</v>
      </c>
      <c r="D257" s="44" t="s">
        <v>279</v>
      </c>
      <c r="E257" s="44">
        <v>55807</v>
      </c>
      <c r="F257" s="44">
        <v>1933</v>
      </c>
      <c r="G257" s="44">
        <v>1461</v>
      </c>
      <c r="H257" s="44">
        <v>85</v>
      </c>
      <c r="I257" s="44">
        <v>5</v>
      </c>
      <c r="J257" s="49">
        <v>46373</v>
      </c>
      <c r="K257" s="49">
        <v>46737</v>
      </c>
      <c r="L257" s="44">
        <f>'76-100kw'!L142</f>
        <v>0</v>
      </c>
    </row>
    <row r="258" spans="1:12" x14ac:dyDescent="0.3">
      <c r="A258" s="44">
        <v>256</v>
      </c>
      <c r="B258" s="71" t="s">
        <v>236</v>
      </c>
      <c r="C258" s="72" t="s">
        <v>872</v>
      </c>
      <c r="D258" s="71" t="s">
        <v>873</v>
      </c>
      <c r="E258" s="71">
        <v>55941</v>
      </c>
      <c r="F258" s="71">
        <v>1933</v>
      </c>
      <c r="G258" s="71">
        <v>1461</v>
      </c>
      <c r="H258" s="71">
        <v>85</v>
      </c>
      <c r="I258" s="71">
        <v>5</v>
      </c>
      <c r="J258" s="73">
        <v>46345</v>
      </c>
      <c r="K258" s="73">
        <v>46709</v>
      </c>
      <c r="L258" s="44">
        <f>'76-100kw'!L143</f>
        <v>0</v>
      </c>
    </row>
    <row r="259" spans="1:12" x14ac:dyDescent="0.3">
      <c r="A259" s="44">
        <v>257</v>
      </c>
      <c r="B259" s="71" t="s">
        <v>236</v>
      </c>
      <c r="C259" s="72" t="s">
        <v>872</v>
      </c>
      <c r="D259" s="71" t="s">
        <v>874</v>
      </c>
      <c r="E259" s="71">
        <v>55811</v>
      </c>
      <c r="F259" s="71">
        <v>1933</v>
      </c>
      <c r="G259" s="71">
        <v>1461</v>
      </c>
      <c r="H259" s="71">
        <v>85</v>
      </c>
      <c r="I259" s="71">
        <v>5</v>
      </c>
      <c r="J259" s="73">
        <v>46373</v>
      </c>
      <c r="K259" s="73">
        <v>46737</v>
      </c>
      <c r="L259" s="44">
        <f>'76-100kw'!L144</f>
        <v>0</v>
      </c>
    </row>
    <row r="260" spans="1:12" x14ac:dyDescent="0.3">
      <c r="A260" s="44">
        <v>258</v>
      </c>
      <c r="B260" s="71" t="s">
        <v>236</v>
      </c>
      <c r="C260" s="72" t="s">
        <v>881</v>
      </c>
      <c r="D260" s="71" t="s">
        <v>882</v>
      </c>
      <c r="E260" s="71">
        <v>51594</v>
      </c>
      <c r="F260" s="71">
        <v>1933</v>
      </c>
      <c r="G260" s="71">
        <v>1461</v>
      </c>
      <c r="H260" s="71">
        <v>85</v>
      </c>
      <c r="I260" s="71">
        <v>5</v>
      </c>
      <c r="J260" s="73">
        <v>46151</v>
      </c>
      <c r="K260" s="73">
        <v>46515</v>
      </c>
      <c r="L260" s="44">
        <f>'76-100kw'!L145</f>
        <v>0</v>
      </c>
    </row>
    <row r="261" spans="1:12" x14ac:dyDescent="0.3">
      <c r="A261" s="44">
        <v>259</v>
      </c>
      <c r="B261" s="71" t="s">
        <v>236</v>
      </c>
      <c r="C261" s="72" t="s">
        <v>872</v>
      </c>
      <c r="D261" s="71" t="s">
        <v>883</v>
      </c>
      <c r="E261" s="71">
        <v>55808</v>
      </c>
      <c r="F261" s="71">
        <v>1933</v>
      </c>
      <c r="G261" s="71">
        <v>1461</v>
      </c>
      <c r="H261" s="71">
        <v>85</v>
      </c>
      <c r="I261" s="71">
        <v>5</v>
      </c>
      <c r="J261" s="73">
        <v>46373</v>
      </c>
      <c r="K261" s="73">
        <v>46737</v>
      </c>
      <c r="L261" s="44">
        <f>'76-100kw'!L146</f>
        <v>0</v>
      </c>
    </row>
    <row r="262" spans="1:12" x14ac:dyDescent="0.3">
      <c r="A262" s="44">
        <v>260</v>
      </c>
      <c r="B262" s="71" t="s">
        <v>236</v>
      </c>
      <c r="C262" s="72" t="s">
        <v>872</v>
      </c>
      <c r="D262" s="71" t="s">
        <v>884</v>
      </c>
      <c r="E262" s="71">
        <v>55809</v>
      </c>
      <c r="F262" s="71">
        <v>1933</v>
      </c>
      <c r="G262" s="71">
        <v>1461</v>
      </c>
      <c r="H262" s="71">
        <v>85</v>
      </c>
      <c r="I262" s="71">
        <v>5</v>
      </c>
      <c r="J262" s="73">
        <v>46373</v>
      </c>
      <c r="K262" s="73">
        <v>46737</v>
      </c>
      <c r="L262" s="44">
        <f>'76-100kw'!L147</f>
        <v>0</v>
      </c>
    </row>
    <row r="263" spans="1:12" x14ac:dyDescent="0.3">
      <c r="A263" s="44">
        <v>261</v>
      </c>
      <c r="B263" s="71" t="s">
        <v>236</v>
      </c>
      <c r="C263" s="72" t="s">
        <v>872</v>
      </c>
      <c r="D263" s="71" t="s">
        <v>885</v>
      </c>
      <c r="E263" s="71">
        <v>55810</v>
      </c>
      <c r="F263" s="71">
        <v>1933</v>
      </c>
      <c r="G263" s="71">
        <v>1461</v>
      </c>
      <c r="H263" s="71">
        <v>85</v>
      </c>
      <c r="I263" s="71">
        <v>5</v>
      </c>
      <c r="J263" s="73">
        <v>46373</v>
      </c>
      <c r="K263" s="73">
        <v>46737</v>
      </c>
      <c r="L263" s="44">
        <f>'76-100kw'!L148</f>
        <v>0</v>
      </c>
    </row>
    <row r="264" spans="1:12" x14ac:dyDescent="0.3">
      <c r="A264" s="44">
        <v>262</v>
      </c>
      <c r="B264" s="71" t="s">
        <v>236</v>
      </c>
      <c r="C264" s="72" t="s">
        <v>886</v>
      </c>
      <c r="D264" s="71" t="s">
        <v>887</v>
      </c>
      <c r="E264" s="71">
        <v>50881</v>
      </c>
      <c r="F264" s="71">
        <v>1933</v>
      </c>
      <c r="G264" s="71">
        <v>1461</v>
      </c>
      <c r="H264" s="71">
        <v>85</v>
      </c>
      <c r="I264" s="71">
        <v>5</v>
      </c>
      <c r="J264" s="73">
        <v>46373</v>
      </c>
      <c r="K264" s="73">
        <v>46737</v>
      </c>
      <c r="L264" s="44">
        <f>'76-100kw'!L149</f>
        <v>0</v>
      </c>
    </row>
    <row r="265" spans="1:12" x14ac:dyDescent="0.3">
      <c r="A265" s="44">
        <v>263</v>
      </c>
      <c r="B265" s="71" t="s">
        <v>236</v>
      </c>
      <c r="C265" s="72" t="s">
        <v>899</v>
      </c>
      <c r="D265" s="71" t="s">
        <v>900</v>
      </c>
      <c r="E265" s="71">
        <v>51593</v>
      </c>
      <c r="F265" s="71">
        <v>1933</v>
      </c>
      <c r="G265" s="71">
        <v>1461</v>
      </c>
      <c r="H265" s="71">
        <v>85</v>
      </c>
      <c r="I265" s="71">
        <v>5</v>
      </c>
      <c r="J265" s="73">
        <v>46151</v>
      </c>
      <c r="K265" s="73">
        <v>46515</v>
      </c>
      <c r="L265" s="44">
        <f>'76-100kw'!L150</f>
        <v>0</v>
      </c>
    </row>
    <row r="266" spans="1:12" x14ac:dyDescent="0.25">
      <c r="A266" s="44">
        <v>264</v>
      </c>
      <c r="B266" s="44" t="s">
        <v>405</v>
      </c>
      <c r="C266" s="50" t="s">
        <v>417</v>
      </c>
      <c r="D266" s="44" t="s">
        <v>418</v>
      </c>
      <c r="E266" s="44">
        <v>55939</v>
      </c>
      <c r="F266" s="44">
        <v>1933</v>
      </c>
      <c r="G266" s="44">
        <v>1461</v>
      </c>
      <c r="H266" s="44">
        <v>85</v>
      </c>
      <c r="I266" s="44">
        <v>5</v>
      </c>
      <c r="J266" s="49">
        <v>46373</v>
      </c>
      <c r="K266" s="49">
        <v>46737</v>
      </c>
      <c r="L266" s="44">
        <f>'76-100kw'!L151</f>
        <v>0</v>
      </c>
    </row>
    <row r="267" spans="1:12" x14ac:dyDescent="0.25">
      <c r="A267" s="44">
        <v>265</v>
      </c>
      <c r="B267" s="44" t="s">
        <v>405</v>
      </c>
      <c r="C267" s="50" t="s">
        <v>417</v>
      </c>
      <c r="D267" s="44" t="s">
        <v>419</v>
      </c>
      <c r="E267" s="44">
        <v>55942</v>
      </c>
      <c r="F267" s="44">
        <v>1933</v>
      </c>
      <c r="G267" s="44">
        <v>1461</v>
      </c>
      <c r="H267" s="44">
        <v>85</v>
      </c>
      <c r="I267" s="44">
        <v>5</v>
      </c>
      <c r="J267" s="49">
        <v>46353</v>
      </c>
      <c r="K267" s="49">
        <v>46717</v>
      </c>
      <c r="L267" s="44">
        <f>'76-100kw'!L152</f>
        <v>0</v>
      </c>
    </row>
    <row r="268" spans="1:12" x14ac:dyDescent="0.3">
      <c r="A268" s="44">
        <v>266</v>
      </c>
      <c r="B268" s="71" t="s">
        <v>86</v>
      </c>
      <c r="C268" s="72" t="s">
        <v>470</v>
      </c>
      <c r="D268" s="44" t="s">
        <v>471</v>
      </c>
      <c r="E268" s="44">
        <v>51115</v>
      </c>
      <c r="F268" s="44">
        <v>1933</v>
      </c>
      <c r="G268" s="44">
        <v>1461</v>
      </c>
      <c r="H268" s="44">
        <v>85</v>
      </c>
      <c r="I268" s="44">
        <v>5</v>
      </c>
      <c r="J268" s="49">
        <v>46404</v>
      </c>
      <c r="K268" s="49">
        <v>46768</v>
      </c>
      <c r="L268" s="44">
        <f>'76-100kw'!L153</f>
        <v>0</v>
      </c>
    </row>
    <row r="269" spans="1:12" x14ac:dyDescent="0.3">
      <c r="A269" s="44">
        <v>267</v>
      </c>
      <c r="B269" s="71" t="s">
        <v>86</v>
      </c>
      <c r="C269" s="72" t="s">
        <v>472</v>
      </c>
      <c r="D269" s="44" t="s">
        <v>473</v>
      </c>
      <c r="E269" s="44">
        <v>55781</v>
      </c>
      <c r="F269" s="44">
        <v>1933</v>
      </c>
      <c r="G269" s="44">
        <v>1461</v>
      </c>
      <c r="H269" s="44">
        <v>85</v>
      </c>
      <c r="I269" s="44">
        <v>5</v>
      </c>
      <c r="J269" s="49">
        <v>46373</v>
      </c>
      <c r="K269" s="49">
        <v>46737</v>
      </c>
      <c r="L269" s="44">
        <f>'76-100kw'!L154</f>
        <v>0</v>
      </c>
    </row>
    <row r="270" spans="1:12" x14ac:dyDescent="0.3">
      <c r="A270" s="44">
        <v>268</v>
      </c>
      <c r="B270" s="71" t="s">
        <v>86</v>
      </c>
      <c r="C270" s="72" t="s">
        <v>472</v>
      </c>
      <c r="D270" s="44" t="s">
        <v>474</v>
      </c>
      <c r="E270" s="44">
        <v>55782</v>
      </c>
      <c r="F270" s="44">
        <v>1933</v>
      </c>
      <c r="G270" s="44">
        <v>1461</v>
      </c>
      <c r="H270" s="44">
        <v>85</v>
      </c>
      <c r="I270" s="44">
        <v>5</v>
      </c>
      <c r="J270" s="49">
        <v>46353</v>
      </c>
      <c r="K270" s="49">
        <v>46717</v>
      </c>
      <c r="L270" s="44">
        <f>'76-100kw'!L155</f>
        <v>0</v>
      </c>
    </row>
    <row r="271" spans="1:12" x14ac:dyDescent="0.3">
      <c r="A271" s="44">
        <v>269</v>
      </c>
      <c r="B271" s="71" t="s">
        <v>86</v>
      </c>
      <c r="C271" s="72" t="s">
        <v>472</v>
      </c>
      <c r="D271" s="44" t="s">
        <v>475</v>
      </c>
      <c r="E271" s="44">
        <v>55783</v>
      </c>
      <c r="F271" s="44">
        <v>1933</v>
      </c>
      <c r="G271" s="44">
        <v>1461</v>
      </c>
      <c r="H271" s="44">
        <v>85</v>
      </c>
      <c r="I271" s="44">
        <v>5</v>
      </c>
      <c r="J271" s="49">
        <v>46373</v>
      </c>
      <c r="K271" s="49">
        <v>46737</v>
      </c>
      <c r="L271" s="44">
        <f>'76-100kw'!L156</f>
        <v>0</v>
      </c>
    </row>
    <row r="272" spans="1:12" x14ac:dyDescent="0.3">
      <c r="A272" s="44">
        <v>270</v>
      </c>
      <c r="B272" s="71" t="s">
        <v>86</v>
      </c>
      <c r="C272" s="72" t="s">
        <v>472</v>
      </c>
      <c r="D272" s="44" t="s">
        <v>476</v>
      </c>
      <c r="E272" s="44">
        <v>55772</v>
      </c>
      <c r="F272" s="44">
        <v>1933</v>
      </c>
      <c r="G272" s="44">
        <v>1461</v>
      </c>
      <c r="H272" s="44">
        <v>85</v>
      </c>
      <c r="I272" s="44">
        <v>5</v>
      </c>
      <c r="J272" s="49">
        <v>46373</v>
      </c>
      <c r="K272" s="49">
        <v>46737</v>
      </c>
      <c r="L272" s="44">
        <f>'76-100kw'!L157</f>
        <v>0</v>
      </c>
    </row>
    <row r="273" spans="1:12" x14ac:dyDescent="0.3">
      <c r="A273" s="44">
        <v>271</v>
      </c>
      <c r="B273" s="71" t="s">
        <v>86</v>
      </c>
      <c r="C273" s="72" t="s">
        <v>472</v>
      </c>
      <c r="D273" s="44" t="s">
        <v>477</v>
      </c>
      <c r="E273" s="44">
        <v>55773</v>
      </c>
      <c r="F273" s="44">
        <v>1933</v>
      </c>
      <c r="G273" s="44">
        <v>1461</v>
      </c>
      <c r="H273" s="44">
        <v>85</v>
      </c>
      <c r="I273" s="44">
        <v>5</v>
      </c>
      <c r="J273" s="49">
        <v>46373</v>
      </c>
      <c r="K273" s="49">
        <v>46737</v>
      </c>
      <c r="L273" s="44">
        <f>'76-100kw'!L158</f>
        <v>0</v>
      </c>
    </row>
    <row r="274" spans="1:12" x14ac:dyDescent="0.3">
      <c r="A274" s="44">
        <v>272</v>
      </c>
      <c r="B274" s="71" t="s">
        <v>86</v>
      </c>
      <c r="C274" s="72" t="s">
        <v>472</v>
      </c>
      <c r="D274" s="44" t="s">
        <v>478</v>
      </c>
      <c r="E274" s="44">
        <v>55943</v>
      </c>
      <c r="F274" s="44">
        <v>1933</v>
      </c>
      <c r="G274" s="44">
        <v>1461</v>
      </c>
      <c r="H274" s="44">
        <v>85</v>
      </c>
      <c r="I274" s="44">
        <v>5</v>
      </c>
      <c r="J274" s="49">
        <v>46325</v>
      </c>
      <c r="K274" s="49">
        <v>46689</v>
      </c>
      <c r="L274" s="44">
        <f>'76-100kw'!L159</f>
        <v>0</v>
      </c>
    </row>
    <row r="275" spans="1:12" x14ac:dyDescent="0.25">
      <c r="A275" s="44">
        <v>273</v>
      </c>
      <c r="B275" s="44" t="s">
        <v>86</v>
      </c>
      <c r="C275" s="50" t="s">
        <v>494</v>
      </c>
      <c r="D275" s="44" t="s">
        <v>493</v>
      </c>
      <c r="E275" s="44">
        <v>55789</v>
      </c>
      <c r="F275" s="44">
        <v>1933</v>
      </c>
      <c r="G275" s="44">
        <v>1461</v>
      </c>
      <c r="H275" s="44">
        <v>85</v>
      </c>
      <c r="I275" s="44">
        <v>5</v>
      </c>
      <c r="J275" s="49">
        <v>46345</v>
      </c>
      <c r="K275" s="49">
        <v>46709</v>
      </c>
      <c r="L275" s="44">
        <f>'76-100kw'!L160</f>
        <v>0</v>
      </c>
    </row>
    <row r="276" spans="1:12" x14ac:dyDescent="0.25">
      <c r="A276" s="44">
        <v>274</v>
      </c>
      <c r="B276" s="44" t="s">
        <v>86</v>
      </c>
      <c r="C276" s="50" t="s">
        <v>494</v>
      </c>
      <c r="D276" s="44" t="s">
        <v>495</v>
      </c>
      <c r="E276" s="44">
        <v>55812</v>
      </c>
      <c r="F276" s="44">
        <v>1933</v>
      </c>
      <c r="G276" s="44">
        <v>1461</v>
      </c>
      <c r="H276" s="44">
        <v>85</v>
      </c>
      <c r="I276" s="44">
        <v>5</v>
      </c>
      <c r="J276" s="106">
        <v>46373</v>
      </c>
      <c r="K276" s="106">
        <v>46737</v>
      </c>
      <c r="L276" s="44">
        <f>'76-100kw'!L161</f>
        <v>0</v>
      </c>
    </row>
    <row r="277" spans="1:12" x14ac:dyDescent="0.25">
      <c r="A277" s="44">
        <v>275</v>
      </c>
      <c r="B277" s="44" t="s">
        <v>86</v>
      </c>
      <c r="C277" s="50" t="s">
        <v>494</v>
      </c>
      <c r="D277" s="44" t="s">
        <v>496</v>
      </c>
      <c r="E277" s="44">
        <v>55813</v>
      </c>
      <c r="F277" s="44">
        <v>1933</v>
      </c>
      <c r="G277" s="44">
        <v>1461</v>
      </c>
      <c r="H277" s="44">
        <v>85</v>
      </c>
      <c r="I277" s="44">
        <v>5</v>
      </c>
      <c r="J277" s="49">
        <v>46373</v>
      </c>
      <c r="K277" s="49">
        <v>46737</v>
      </c>
      <c r="L277" s="44">
        <f>'76-100kw'!L162</f>
        <v>0</v>
      </c>
    </row>
    <row r="278" spans="1:12" x14ac:dyDescent="0.25">
      <c r="A278" s="44">
        <v>276</v>
      </c>
      <c r="B278" s="44" t="s">
        <v>86</v>
      </c>
      <c r="C278" s="50" t="s">
        <v>494</v>
      </c>
      <c r="D278" s="44" t="s">
        <v>497</v>
      </c>
      <c r="E278" s="44">
        <v>55815</v>
      </c>
      <c r="F278" s="44">
        <v>1933</v>
      </c>
      <c r="G278" s="44">
        <v>1461</v>
      </c>
      <c r="H278" s="44">
        <v>85</v>
      </c>
      <c r="I278" s="44">
        <v>5</v>
      </c>
      <c r="J278" s="106">
        <v>46325</v>
      </c>
      <c r="K278" s="106">
        <v>46689</v>
      </c>
      <c r="L278" s="44">
        <f>'76-100kw'!L163</f>
        <v>0</v>
      </c>
    </row>
    <row r="279" spans="1:12" x14ac:dyDescent="0.25">
      <c r="A279" s="44">
        <v>277</v>
      </c>
      <c r="B279" s="44" t="s">
        <v>86</v>
      </c>
      <c r="C279" s="50" t="s">
        <v>498</v>
      </c>
      <c r="D279" s="44" t="s">
        <v>499</v>
      </c>
      <c r="E279" s="44">
        <v>51595</v>
      </c>
      <c r="F279" s="44">
        <v>1933</v>
      </c>
      <c r="G279" s="44">
        <v>1461</v>
      </c>
      <c r="H279" s="44">
        <v>85</v>
      </c>
      <c r="I279" s="44">
        <v>5</v>
      </c>
      <c r="J279" s="49">
        <v>46151</v>
      </c>
      <c r="K279" s="49">
        <v>46515</v>
      </c>
      <c r="L279" s="44">
        <f>'76-100kw'!L164</f>
        <v>0</v>
      </c>
    </row>
    <row r="280" spans="1:12" x14ac:dyDescent="0.3">
      <c r="A280" s="44">
        <v>278</v>
      </c>
      <c r="B280" s="71" t="s">
        <v>573</v>
      </c>
      <c r="C280" s="72" t="s">
        <v>574</v>
      </c>
      <c r="D280" s="71" t="s">
        <v>575</v>
      </c>
      <c r="E280" s="71">
        <v>51602</v>
      </c>
      <c r="F280" s="71">
        <v>1933</v>
      </c>
      <c r="G280" s="71">
        <v>1461</v>
      </c>
      <c r="H280" s="71">
        <v>85</v>
      </c>
      <c r="I280" s="71">
        <v>5</v>
      </c>
      <c r="J280" s="73">
        <v>46151</v>
      </c>
      <c r="K280" s="73">
        <v>46515</v>
      </c>
      <c r="L280" s="44">
        <f>'76-100kw'!L165</f>
        <v>0</v>
      </c>
    </row>
    <row r="281" spans="1:12" x14ac:dyDescent="0.3">
      <c r="A281" s="44">
        <v>279</v>
      </c>
      <c r="B281" s="71" t="s">
        <v>573</v>
      </c>
      <c r="C281" s="72" t="s">
        <v>574</v>
      </c>
      <c r="D281" s="71" t="s">
        <v>576</v>
      </c>
      <c r="E281" s="71">
        <v>55780</v>
      </c>
      <c r="F281" s="71">
        <v>1933</v>
      </c>
      <c r="G281" s="71">
        <v>1461</v>
      </c>
      <c r="H281" s="71">
        <v>85</v>
      </c>
      <c r="I281" s="71">
        <v>5</v>
      </c>
      <c r="J281" s="73">
        <v>46345</v>
      </c>
      <c r="K281" s="73">
        <v>46709</v>
      </c>
      <c r="L281" s="44">
        <f>'76-100kw'!L166</f>
        <v>0</v>
      </c>
    </row>
    <row r="282" spans="1:12" x14ac:dyDescent="0.3">
      <c r="A282" s="44">
        <v>280</v>
      </c>
      <c r="B282" s="71" t="s">
        <v>573</v>
      </c>
      <c r="C282" s="72" t="s">
        <v>574</v>
      </c>
      <c r="D282" s="71" t="s">
        <v>576</v>
      </c>
      <c r="E282" s="71">
        <v>55797</v>
      </c>
      <c r="F282" s="71">
        <v>1933</v>
      </c>
      <c r="G282" s="71">
        <v>1461</v>
      </c>
      <c r="H282" s="71">
        <v>85</v>
      </c>
      <c r="I282" s="71">
        <v>5</v>
      </c>
      <c r="J282" s="73">
        <v>46345</v>
      </c>
      <c r="K282" s="73">
        <v>46709</v>
      </c>
      <c r="L282" s="44">
        <f>'76-100kw'!L167</f>
        <v>0</v>
      </c>
    </row>
    <row r="283" spans="1:12" x14ac:dyDescent="0.3">
      <c r="A283" s="44">
        <v>281</v>
      </c>
      <c r="B283" s="71" t="s">
        <v>573</v>
      </c>
      <c r="C283" s="72" t="s">
        <v>574</v>
      </c>
      <c r="D283" s="71" t="s">
        <v>577</v>
      </c>
      <c r="E283" s="71">
        <v>55938</v>
      </c>
      <c r="F283" s="71">
        <v>1933</v>
      </c>
      <c r="G283" s="71">
        <v>1461</v>
      </c>
      <c r="H283" s="71">
        <v>85</v>
      </c>
      <c r="I283" s="71">
        <v>5</v>
      </c>
      <c r="J283" s="73">
        <v>46345</v>
      </c>
      <c r="K283" s="73">
        <v>46709</v>
      </c>
      <c r="L283" s="44">
        <f>'76-100kw'!L168</f>
        <v>0</v>
      </c>
    </row>
    <row r="284" spans="1:12" x14ac:dyDescent="0.25">
      <c r="A284" s="44">
        <v>282</v>
      </c>
      <c r="B284" s="44" t="s">
        <v>86</v>
      </c>
      <c r="C284" s="50" t="s">
        <v>81</v>
      </c>
      <c r="D284" s="44" t="s">
        <v>622</v>
      </c>
      <c r="E284" s="44">
        <v>55827</v>
      </c>
      <c r="F284" s="44">
        <v>1933</v>
      </c>
      <c r="G284" s="44">
        <v>1461</v>
      </c>
      <c r="H284" s="44">
        <v>85</v>
      </c>
      <c r="I284" s="44">
        <v>5</v>
      </c>
      <c r="J284" s="49">
        <v>46345</v>
      </c>
      <c r="K284" s="49">
        <v>46709</v>
      </c>
      <c r="L284" s="44">
        <f>'76-100kw'!L169</f>
        <v>0</v>
      </c>
    </row>
    <row r="285" spans="1:12" x14ac:dyDescent="0.25">
      <c r="A285" s="44">
        <v>283</v>
      </c>
      <c r="B285" s="44" t="s">
        <v>86</v>
      </c>
      <c r="C285" s="50" t="s">
        <v>81</v>
      </c>
      <c r="D285" s="44" t="s">
        <v>635</v>
      </c>
      <c r="E285" s="44">
        <v>55774</v>
      </c>
      <c r="F285" s="44">
        <v>1933</v>
      </c>
      <c r="G285" s="44">
        <v>1461</v>
      </c>
      <c r="H285" s="44">
        <v>85</v>
      </c>
      <c r="I285" s="44">
        <v>5</v>
      </c>
      <c r="J285" s="49">
        <v>46345</v>
      </c>
      <c r="K285" s="49">
        <v>46709</v>
      </c>
      <c r="L285" s="44">
        <f>'76-100kw'!L170</f>
        <v>0</v>
      </c>
    </row>
    <row r="286" spans="1:12" x14ac:dyDescent="0.25">
      <c r="A286" s="44">
        <v>284</v>
      </c>
      <c r="B286" s="44" t="s">
        <v>86</v>
      </c>
      <c r="C286" s="50" t="s">
        <v>81</v>
      </c>
      <c r="D286" s="44" t="s">
        <v>636</v>
      </c>
      <c r="E286" s="44">
        <v>55775</v>
      </c>
      <c r="F286" s="44">
        <v>1933</v>
      </c>
      <c r="G286" s="44">
        <v>1461</v>
      </c>
      <c r="H286" s="44">
        <v>85</v>
      </c>
      <c r="I286" s="44">
        <v>5</v>
      </c>
      <c r="J286" s="49">
        <v>46345</v>
      </c>
      <c r="K286" s="49">
        <v>46709</v>
      </c>
      <c r="L286" s="44">
        <f>'76-100kw'!L171</f>
        <v>0</v>
      </c>
    </row>
    <row r="287" spans="1:12" x14ac:dyDescent="0.25">
      <c r="A287" s="44">
        <v>285</v>
      </c>
      <c r="B287" s="44" t="s">
        <v>86</v>
      </c>
      <c r="C287" s="50" t="s">
        <v>81</v>
      </c>
      <c r="D287" s="44" t="s">
        <v>645</v>
      </c>
      <c r="E287" s="44">
        <v>55828</v>
      </c>
      <c r="F287" s="44">
        <v>1933</v>
      </c>
      <c r="G287" s="44">
        <v>1461</v>
      </c>
      <c r="H287" s="44">
        <v>85</v>
      </c>
      <c r="I287" s="44">
        <v>5</v>
      </c>
      <c r="J287" s="49">
        <v>46345</v>
      </c>
      <c r="K287" s="49">
        <v>46709</v>
      </c>
      <c r="L287" s="44">
        <f>'76-100kw'!L172</f>
        <v>0</v>
      </c>
    </row>
    <row r="288" spans="1:12" x14ac:dyDescent="0.25">
      <c r="A288" s="44">
        <v>286</v>
      </c>
      <c r="B288" s="44" t="s">
        <v>86</v>
      </c>
      <c r="C288" s="50" t="s">
        <v>199</v>
      </c>
      <c r="D288" s="44" t="s">
        <v>646</v>
      </c>
      <c r="E288" s="44">
        <v>51604</v>
      </c>
      <c r="F288" s="44">
        <v>1933</v>
      </c>
      <c r="G288" s="44">
        <v>1461</v>
      </c>
      <c r="H288" s="44">
        <v>85</v>
      </c>
      <c r="I288" s="44">
        <v>5</v>
      </c>
      <c r="J288" s="49">
        <v>46151</v>
      </c>
      <c r="K288" s="49">
        <v>46515</v>
      </c>
      <c r="L288" s="44">
        <f>'76-100kw'!L173</f>
        <v>0</v>
      </c>
    </row>
    <row r="289" spans="1:12" x14ac:dyDescent="0.25">
      <c r="A289" s="44">
        <v>287</v>
      </c>
      <c r="B289" s="44" t="s">
        <v>86</v>
      </c>
      <c r="C289" s="50" t="s">
        <v>199</v>
      </c>
      <c r="D289" s="44" t="s">
        <v>662</v>
      </c>
      <c r="E289" s="44">
        <v>51603</v>
      </c>
      <c r="F289" s="44">
        <v>1933</v>
      </c>
      <c r="G289" s="44">
        <v>1461</v>
      </c>
      <c r="H289" s="44">
        <v>85</v>
      </c>
      <c r="I289" s="44">
        <v>5</v>
      </c>
      <c r="J289" s="75" t="s">
        <v>173</v>
      </c>
      <c r="K289" s="75" t="s">
        <v>173</v>
      </c>
      <c r="L289" s="44">
        <f>'76-100kw'!L174</f>
        <v>0</v>
      </c>
    </row>
    <row r="290" spans="1:12" x14ac:dyDescent="0.25">
      <c r="A290" s="44">
        <v>288</v>
      </c>
      <c r="B290" s="44" t="s">
        <v>86</v>
      </c>
      <c r="C290" s="50" t="s">
        <v>81</v>
      </c>
      <c r="D290" s="44" t="s">
        <v>680</v>
      </c>
      <c r="E290" s="44">
        <v>55825</v>
      </c>
      <c r="F290" s="44">
        <v>1933</v>
      </c>
      <c r="G290" s="44">
        <v>1461</v>
      </c>
      <c r="H290" s="44">
        <v>85</v>
      </c>
      <c r="I290" s="44">
        <v>5</v>
      </c>
      <c r="J290" s="49">
        <v>46345</v>
      </c>
      <c r="K290" s="49">
        <v>46709</v>
      </c>
      <c r="L290" s="44">
        <f>'76-100kw'!L175</f>
        <v>0</v>
      </c>
    </row>
    <row r="291" spans="1:12" x14ac:dyDescent="0.25">
      <c r="A291" s="44">
        <v>289</v>
      </c>
      <c r="B291" s="44" t="s">
        <v>86</v>
      </c>
      <c r="C291" s="50" t="s">
        <v>81</v>
      </c>
      <c r="D291" s="44" t="s">
        <v>681</v>
      </c>
      <c r="E291" s="44">
        <v>55824</v>
      </c>
      <c r="F291" s="44">
        <v>1933</v>
      </c>
      <c r="G291" s="44">
        <v>1461</v>
      </c>
      <c r="H291" s="44">
        <v>85</v>
      </c>
      <c r="I291" s="44">
        <v>5</v>
      </c>
      <c r="J291" s="49">
        <v>46345</v>
      </c>
      <c r="K291" s="49">
        <v>46709</v>
      </c>
      <c r="L291" s="44">
        <f>'76-100kw'!L176</f>
        <v>0</v>
      </c>
    </row>
    <row r="292" spans="1:12" x14ac:dyDescent="0.25">
      <c r="A292" s="44">
        <v>290</v>
      </c>
      <c r="B292" s="44" t="s">
        <v>86</v>
      </c>
      <c r="C292" s="50" t="s">
        <v>81</v>
      </c>
      <c r="D292" s="44" t="s">
        <v>682</v>
      </c>
      <c r="E292" s="44">
        <v>55823</v>
      </c>
      <c r="F292" s="44">
        <v>1933</v>
      </c>
      <c r="G292" s="44">
        <v>1461</v>
      </c>
      <c r="H292" s="44">
        <v>85</v>
      </c>
      <c r="I292" s="44">
        <v>5</v>
      </c>
      <c r="J292" s="49">
        <v>46345</v>
      </c>
      <c r="K292" s="49">
        <v>46709</v>
      </c>
      <c r="L292" s="44">
        <f>'76-100kw'!L177</f>
        <v>0</v>
      </c>
    </row>
    <row r="293" spans="1:12" x14ac:dyDescent="0.25">
      <c r="A293" s="44">
        <v>291</v>
      </c>
      <c r="B293" s="44" t="s">
        <v>86</v>
      </c>
      <c r="C293" s="50" t="s">
        <v>199</v>
      </c>
      <c r="D293" s="44" t="s">
        <v>685</v>
      </c>
      <c r="E293" s="44">
        <v>51608</v>
      </c>
      <c r="F293" s="44">
        <v>1933</v>
      </c>
      <c r="G293" s="44">
        <v>1461</v>
      </c>
      <c r="H293" s="44">
        <v>85</v>
      </c>
      <c r="I293" s="44">
        <v>5</v>
      </c>
      <c r="J293" s="49">
        <v>46151</v>
      </c>
      <c r="K293" s="49">
        <v>46515</v>
      </c>
      <c r="L293" s="44">
        <f>'76-100kw'!L178</f>
        <v>0</v>
      </c>
    </row>
    <row r="294" spans="1:12" x14ac:dyDescent="0.25">
      <c r="A294" s="44">
        <v>292</v>
      </c>
      <c r="B294" s="44" t="s">
        <v>86</v>
      </c>
      <c r="C294" s="50" t="s">
        <v>199</v>
      </c>
      <c r="D294" s="44" t="s">
        <v>686</v>
      </c>
      <c r="E294" s="44">
        <v>51607</v>
      </c>
      <c r="F294" s="44">
        <v>1933</v>
      </c>
      <c r="G294" s="44">
        <v>1461</v>
      </c>
      <c r="H294" s="44">
        <v>85</v>
      </c>
      <c r="I294" s="44">
        <v>5</v>
      </c>
      <c r="J294" s="49">
        <v>46151</v>
      </c>
      <c r="K294" s="49">
        <v>46515</v>
      </c>
      <c r="L294" s="44">
        <f>'76-100kw'!L179</f>
        <v>0</v>
      </c>
    </row>
    <row r="295" spans="1:12" x14ac:dyDescent="0.3">
      <c r="A295" s="44">
        <v>293</v>
      </c>
      <c r="B295" s="71" t="s">
        <v>15</v>
      </c>
      <c r="C295" s="72" t="s">
        <v>237</v>
      </c>
      <c r="D295" s="71" t="s">
        <v>729</v>
      </c>
      <c r="E295" s="71">
        <v>59783</v>
      </c>
      <c r="F295" s="71">
        <v>1899</v>
      </c>
      <c r="G295" s="71">
        <v>1641</v>
      </c>
      <c r="H295" s="71">
        <v>85</v>
      </c>
      <c r="I295" s="71">
        <v>5</v>
      </c>
      <c r="J295" s="73">
        <v>46365</v>
      </c>
      <c r="K295" s="73">
        <v>46729</v>
      </c>
      <c r="L295" s="44">
        <f>'76-100kw'!L180</f>
        <v>0</v>
      </c>
    </row>
    <row r="296" spans="1:12" x14ac:dyDescent="0.3">
      <c r="A296" s="44">
        <v>294</v>
      </c>
      <c r="B296" s="53" t="s">
        <v>86</v>
      </c>
      <c r="C296" s="72" t="s">
        <v>771</v>
      </c>
      <c r="D296" s="71" t="s">
        <v>772</v>
      </c>
      <c r="E296" s="71">
        <v>50906</v>
      </c>
      <c r="F296" s="71">
        <v>1933</v>
      </c>
      <c r="G296" s="71">
        <v>1461</v>
      </c>
      <c r="H296" s="71">
        <v>85</v>
      </c>
      <c r="I296" s="71">
        <v>5</v>
      </c>
      <c r="J296" s="73">
        <v>46374</v>
      </c>
      <c r="K296" s="73">
        <v>46738</v>
      </c>
      <c r="L296" s="44">
        <f>'76-100kw'!L181</f>
        <v>0</v>
      </c>
    </row>
    <row r="297" spans="1:12" x14ac:dyDescent="0.3">
      <c r="A297" s="44">
        <v>295</v>
      </c>
      <c r="B297" s="53" t="s">
        <v>86</v>
      </c>
      <c r="C297" s="72" t="s">
        <v>199</v>
      </c>
      <c r="D297" s="71" t="s">
        <v>775</v>
      </c>
      <c r="E297" s="71">
        <v>51590</v>
      </c>
      <c r="F297" s="71">
        <v>1933</v>
      </c>
      <c r="G297" s="71">
        <v>1461</v>
      </c>
      <c r="H297" s="71">
        <v>85</v>
      </c>
      <c r="I297" s="71">
        <v>5</v>
      </c>
      <c r="J297" s="73">
        <v>46151</v>
      </c>
      <c r="K297" s="73">
        <v>46515</v>
      </c>
      <c r="L297" s="44">
        <f>'76-100kw'!L182</f>
        <v>0</v>
      </c>
    </row>
    <row r="298" spans="1:12" x14ac:dyDescent="0.3">
      <c r="A298" s="44">
        <v>296</v>
      </c>
      <c r="B298" s="53" t="s">
        <v>86</v>
      </c>
      <c r="C298" s="72" t="s">
        <v>199</v>
      </c>
      <c r="D298" s="71" t="s">
        <v>776</v>
      </c>
      <c r="E298" s="71">
        <v>51600</v>
      </c>
      <c r="F298" s="71">
        <v>1933</v>
      </c>
      <c r="G298" s="71">
        <v>1461</v>
      </c>
      <c r="H298" s="71">
        <v>85</v>
      </c>
      <c r="I298" s="71">
        <v>5</v>
      </c>
      <c r="J298" s="73">
        <v>46151</v>
      </c>
      <c r="K298" s="73">
        <v>46515</v>
      </c>
      <c r="L298" s="44">
        <f>'76-100kw'!L183</f>
        <v>0</v>
      </c>
    </row>
    <row r="299" spans="1:12" x14ac:dyDescent="0.3">
      <c r="A299" s="44">
        <v>297</v>
      </c>
      <c r="B299" s="53" t="s">
        <v>86</v>
      </c>
      <c r="C299" s="72" t="s">
        <v>199</v>
      </c>
      <c r="D299" s="108" t="s">
        <v>777</v>
      </c>
      <c r="E299" s="71">
        <v>51605</v>
      </c>
      <c r="F299" s="71">
        <v>1933</v>
      </c>
      <c r="G299" s="71">
        <v>1461</v>
      </c>
      <c r="H299" s="71">
        <v>85</v>
      </c>
      <c r="I299" s="71">
        <v>5</v>
      </c>
      <c r="J299" s="73">
        <v>46151</v>
      </c>
      <c r="K299" s="73">
        <v>46515</v>
      </c>
      <c r="L299" s="44">
        <f>'76-100kw'!L184</f>
        <v>0</v>
      </c>
    </row>
    <row r="300" spans="1:12" x14ac:dyDescent="0.3">
      <c r="A300" s="44">
        <v>298</v>
      </c>
      <c r="B300" s="53" t="s">
        <v>86</v>
      </c>
      <c r="C300" s="72" t="s">
        <v>199</v>
      </c>
      <c r="D300" s="71" t="s">
        <v>778</v>
      </c>
      <c r="E300" s="71">
        <v>51606</v>
      </c>
      <c r="F300" s="71">
        <v>1933</v>
      </c>
      <c r="G300" s="71">
        <v>1461</v>
      </c>
      <c r="H300" s="71">
        <v>85</v>
      </c>
      <c r="I300" s="71">
        <v>5</v>
      </c>
      <c r="J300" s="73">
        <v>46151</v>
      </c>
      <c r="K300" s="73">
        <v>46515</v>
      </c>
      <c r="L300" s="44">
        <f>'76-100kw'!L185</f>
        <v>0</v>
      </c>
    </row>
    <row r="301" spans="1:12" x14ac:dyDescent="0.3">
      <c r="A301" s="44">
        <v>299</v>
      </c>
      <c r="B301" s="53" t="s">
        <v>86</v>
      </c>
      <c r="C301" s="72" t="s">
        <v>81</v>
      </c>
      <c r="D301" s="71" t="s">
        <v>780</v>
      </c>
      <c r="E301" s="71">
        <v>55819</v>
      </c>
      <c r="F301" s="71">
        <v>1933</v>
      </c>
      <c r="G301" s="71">
        <v>1461</v>
      </c>
      <c r="H301" s="71">
        <v>85</v>
      </c>
      <c r="I301" s="71">
        <v>5</v>
      </c>
      <c r="J301" s="73">
        <v>46345</v>
      </c>
      <c r="K301" s="73">
        <v>46709</v>
      </c>
      <c r="L301" s="44">
        <f>'76-100kw'!L186</f>
        <v>0</v>
      </c>
    </row>
    <row r="302" spans="1:12" x14ac:dyDescent="0.3">
      <c r="A302" s="44">
        <v>300</v>
      </c>
      <c r="B302" s="53" t="s">
        <v>86</v>
      </c>
      <c r="C302" s="72" t="s">
        <v>81</v>
      </c>
      <c r="D302" s="71" t="s">
        <v>781</v>
      </c>
      <c r="E302" s="71">
        <v>55820</v>
      </c>
      <c r="F302" s="71">
        <v>1933</v>
      </c>
      <c r="G302" s="71">
        <v>1461</v>
      </c>
      <c r="H302" s="71">
        <v>85</v>
      </c>
      <c r="I302" s="71">
        <v>5</v>
      </c>
      <c r="J302" s="73">
        <v>46345</v>
      </c>
      <c r="K302" s="73">
        <v>46709</v>
      </c>
      <c r="L302" s="44">
        <f>'76-100kw'!L187</f>
        <v>0</v>
      </c>
    </row>
    <row r="303" spans="1:12" x14ac:dyDescent="0.3">
      <c r="A303" s="44">
        <v>301</v>
      </c>
      <c r="B303" s="53" t="s">
        <v>86</v>
      </c>
      <c r="C303" s="72" t="s">
        <v>81</v>
      </c>
      <c r="D303" s="71" t="s">
        <v>782</v>
      </c>
      <c r="E303" s="71">
        <v>55821</v>
      </c>
      <c r="F303" s="71">
        <v>1933</v>
      </c>
      <c r="G303" s="71">
        <v>1461</v>
      </c>
      <c r="H303" s="71">
        <v>85</v>
      </c>
      <c r="I303" s="71">
        <v>5</v>
      </c>
      <c r="J303" s="73" t="s">
        <v>173</v>
      </c>
      <c r="K303" s="73" t="s">
        <v>173</v>
      </c>
      <c r="L303" s="44">
        <f>'76-100kw'!L188</f>
        <v>0</v>
      </c>
    </row>
    <row r="304" spans="1:12" x14ac:dyDescent="0.3">
      <c r="A304" s="44">
        <v>302</v>
      </c>
      <c r="B304" s="53" t="s">
        <v>86</v>
      </c>
      <c r="C304" s="72" t="s">
        <v>81</v>
      </c>
      <c r="D304" s="71" t="s">
        <v>783</v>
      </c>
      <c r="E304" s="71">
        <v>55822</v>
      </c>
      <c r="F304" s="71">
        <v>1933</v>
      </c>
      <c r="G304" s="71">
        <v>1461</v>
      </c>
      <c r="H304" s="71">
        <v>85</v>
      </c>
      <c r="I304" s="71">
        <v>5</v>
      </c>
      <c r="J304" s="73">
        <v>46345</v>
      </c>
      <c r="K304" s="73">
        <v>46709</v>
      </c>
      <c r="L304" s="44">
        <f>'76-100kw'!L189</f>
        <v>0</v>
      </c>
    </row>
    <row r="305" spans="1:16" x14ac:dyDescent="0.25">
      <c r="A305" s="44">
        <v>303</v>
      </c>
      <c r="B305" s="53" t="s">
        <v>86</v>
      </c>
      <c r="C305" s="56" t="s">
        <v>167</v>
      </c>
      <c r="D305" s="44" t="s">
        <v>813</v>
      </c>
      <c r="E305" s="44">
        <v>58669</v>
      </c>
      <c r="F305" s="44">
        <v>1933</v>
      </c>
      <c r="G305" s="44">
        <v>1461</v>
      </c>
      <c r="H305" s="44">
        <v>85</v>
      </c>
      <c r="I305" s="44">
        <v>5</v>
      </c>
      <c r="J305" s="49">
        <v>46400</v>
      </c>
      <c r="K305" s="49">
        <v>46764</v>
      </c>
      <c r="L305" s="44">
        <f>'76-100kw'!L190</f>
        <v>0</v>
      </c>
    </row>
    <row r="306" spans="1:16" x14ac:dyDescent="0.25">
      <c r="A306" s="44">
        <v>304</v>
      </c>
      <c r="B306" s="53" t="s">
        <v>86</v>
      </c>
      <c r="C306" s="56" t="s">
        <v>167</v>
      </c>
      <c r="D306" s="44" t="s">
        <v>814</v>
      </c>
      <c r="E306" s="44">
        <v>58670</v>
      </c>
      <c r="F306" s="44">
        <v>1933</v>
      </c>
      <c r="G306" s="44">
        <v>1461</v>
      </c>
      <c r="H306" s="44">
        <v>85</v>
      </c>
      <c r="I306" s="44">
        <v>5</v>
      </c>
      <c r="J306" s="49">
        <v>46400</v>
      </c>
      <c r="K306" s="49">
        <v>46764</v>
      </c>
      <c r="L306" s="44">
        <f>'76-100kw'!L191</f>
        <v>0</v>
      </c>
    </row>
    <row r="307" spans="1:16" x14ac:dyDescent="0.25">
      <c r="A307" s="44">
        <v>305</v>
      </c>
      <c r="B307" s="53" t="s">
        <v>86</v>
      </c>
      <c r="C307" s="56" t="s">
        <v>167</v>
      </c>
      <c r="D307" s="44" t="s">
        <v>815</v>
      </c>
      <c r="E307" s="44">
        <v>55814</v>
      </c>
      <c r="F307" s="44">
        <v>1933</v>
      </c>
      <c r="G307" s="44">
        <v>1461</v>
      </c>
      <c r="H307" s="44">
        <v>85</v>
      </c>
      <c r="I307" s="44">
        <v>5</v>
      </c>
      <c r="J307" s="49">
        <v>46345</v>
      </c>
      <c r="K307" s="49">
        <v>46709</v>
      </c>
      <c r="L307" s="44">
        <f>'76-100kw'!L192</f>
        <v>0</v>
      </c>
    </row>
    <row r="308" spans="1:16" x14ac:dyDescent="0.25">
      <c r="A308" s="44">
        <v>306</v>
      </c>
      <c r="B308" s="53" t="s">
        <v>86</v>
      </c>
      <c r="C308" s="56" t="s">
        <v>167</v>
      </c>
      <c r="D308" s="44" t="s">
        <v>816</v>
      </c>
      <c r="E308" s="44">
        <v>55817</v>
      </c>
      <c r="F308" s="44">
        <v>1933</v>
      </c>
      <c r="G308" s="44">
        <v>1461</v>
      </c>
      <c r="H308" s="44">
        <v>85</v>
      </c>
      <c r="I308" s="44">
        <v>5</v>
      </c>
      <c r="J308" s="49">
        <v>46345</v>
      </c>
      <c r="K308" s="49">
        <v>46709</v>
      </c>
      <c r="L308" s="44">
        <f>'76-100kw'!L193</f>
        <v>0</v>
      </c>
    </row>
    <row r="309" spans="1:16" x14ac:dyDescent="0.25">
      <c r="A309" s="44">
        <v>307</v>
      </c>
      <c r="B309" s="53" t="s">
        <v>86</v>
      </c>
      <c r="C309" s="56" t="s">
        <v>199</v>
      </c>
      <c r="D309" s="44" t="s">
        <v>819</v>
      </c>
      <c r="E309" s="44">
        <v>51599</v>
      </c>
      <c r="F309" s="44">
        <v>1933</v>
      </c>
      <c r="G309" s="44">
        <v>1461</v>
      </c>
      <c r="H309" s="44">
        <v>85</v>
      </c>
      <c r="I309" s="44">
        <v>5</v>
      </c>
      <c r="J309" s="49">
        <v>46152</v>
      </c>
      <c r="K309" s="49">
        <v>46516</v>
      </c>
      <c r="L309" s="44">
        <f>'76-100kw'!L194</f>
        <v>0</v>
      </c>
    </row>
    <row r="310" spans="1:16" x14ac:dyDescent="0.25">
      <c r="A310" s="44">
        <v>308</v>
      </c>
      <c r="B310" s="53" t="s">
        <v>944</v>
      </c>
      <c r="C310" s="56" t="s">
        <v>945</v>
      </c>
      <c r="D310" s="44" t="s">
        <v>946</v>
      </c>
      <c r="E310" s="44">
        <v>12595</v>
      </c>
      <c r="F310" s="44">
        <v>2580</v>
      </c>
      <c r="G310" s="44">
        <v>2664</v>
      </c>
      <c r="H310" s="44">
        <v>92</v>
      </c>
      <c r="I310" s="44">
        <v>5</v>
      </c>
      <c r="J310" s="49">
        <v>46148</v>
      </c>
      <c r="K310" s="49">
        <v>46512</v>
      </c>
      <c r="L310" s="44">
        <f>'76-100kw'!L195</f>
        <v>0</v>
      </c>
      <c r="M310" s="6"/>
    </row>
    <row r="311" spans="1:16" s="6" customFormat="1" x14ac:dyDescent="0.25">
      <c r="A311" s="44">
        <v>309</v>
      </c>
      <c r="B311" s="53" t="s">
        <v>15</v>
      </c>
      <c r="C311" s="56" t="s">
        <v>847</v>
      </c>
      <c r="D311" s="44" t="s">
        <v>16</v>
      </c>
      <c r="E311" s="44">
        <v>59785</v>
      </c>
      <c r="F311" s="44">
        <v>3190</v>
      </c>
      <c r="G311" s="44">
        <v>1955</v>
      </c>
      <c r="H311" s="44">
        <v>95.6</v>
      </c>
      <c r="I311" s="44">
        <v>9</v>
      </c>
      <c r="J311" s="49">
        <v>46277</v>
      </c>
      <c r="K311" s="49">
        <v>46611</v>
      </c>
      <c r="L311" s="44">
        <f>'76-100kw'!L196</f>
        <v>0</v>
      </c>
      <c r="M311" s="20"/>
      <c r="P311" s="7"/>
    </row>
    <row r="312" spans="1:16" x14ac:dyDescent="0.25">
      <c r="A312" s="44">
        <v>310</v>
      </c>
      <c r="B312" s="44" t="s">
        <v>71</v>
      </c>
      <c r="C312" s="50" t="s">
        <v>211</v>
      </c>
      <c r="D312" s="44" t="s">
        <v>212</v>
      </c>
      <c r="E312" s="44">
        <v>62218</v>
      </c>
      <c r="F312" s="44">
        <v>1895</v>
      </c>
      <c r="G312" s="44">
        <v>1199</v>
      </c>
      <c r="H312" s="44">
        <v>96</v>
      </c>
      <c r="I312" s="44">
        <v>5</v>
      </c>
      <c r="J312" s="49">
        <v>46455</v>
      </c>
      <c r="K312" s="49">
        <v>46820</v>
      </c>
      <c r="L312" s="44">
        <f>'76-100kw'!L197</f>
        <v>0</v>
      </c>
    </row>
    <row r="313" spans="1:16" x14ac:dyDescent="0.25">
      <c r="A313" s="44">
        <v>311</v>
      </c>
      <c r="B313" s="44" t="s">
        <v>71</v>
      </c>
      <c r="C313" s="50" t="s">
        <v>211</v>
      </c>
      <c r="D313" s="44" t="s">
        <v>213</v>
      </c>
      <c r="E313" s="44">
        <v>62221</v>
      </c>
      <c r="F313" s="44">
        <v>1895</v>
      </c>
      <c r="G313" s="44">
        <v>1199</v>
      </c>
      <c r="H313" s="44">
        <v>96</v>
      </c>
      <c r="I313" s="44">
        <v>5</v>
      </c>
      <c r="J313" s="49">
        <v>46455</v>
      </c>
      <c r="K313" s="49">
        <v>46820</v>
      </c>
      <c r="L313" s="44">
        <f>'76-100kw'!L198</f>
        <v>0</v>
      </c>
    </row>
    <row r="314" spans="1:16" x14ac:dyDescent="0.25">
      <c r="A314" s="44">
        <v>312</v>
      </c>
      <c r="B314" s="44" t="s">
        <v>71</v>
      </c>
      <c r="C314" s="50" t="s">
        <v>211</v>
      </c>
      <c r="D314" s="44" t="s">
        <v>214</v>
      </c>
      <c r="E314" s="44">
        <v>62223</v>
      </c>
      <c r="F314" s="44">
        <v>1895</v>
      </c>
      <c r="G314" s="44">
        <v>1199</v>
      </c>
      <c r="H314" s="44">
        <v>96</v>
      </c>
      <c r="I314" s="44">
        <v>5</v>
      </c>
      <c r="J314" s="49">
        <v>46455</v>
      </c>
      <c r="K314" s="49">
        <v>46820</v>
      </c>
      <c r="L314" s="44">
        <f>'76-100kw'!L199</f>
        <v>0</v>
      </c>
    </row>
    <row r="315" spans="1:16" x14ac:dyDescent="0.3">
      <c r="A315" s="44">
        <v>313</v>
      </c>
      <c r="B315" s="53" t="s">
        <v>71</v>
      </c>
      <c r="C315" s="67" t="s">
        <v>341</v>
      </c>
      <c r="D315" s="44" t="s">
        <v>342</v>
      </c>
      <c r="E315" s="44">
        <v>62184</v>
      </c>
      <c r="F315" s="44">
        <v>1895</v>
      </c>
      <c r="G315" s="44">
        <v>1199</v>
      </c>
      <c r="H315" s="44">
        <v>96</v>
      </c>
      <c r="I315" s="44">
        <v>5</v>
      </c>
      <c r="J315" s="49">
        <v>46423</v>
      </c>
      <c r="K315" s="49">
        <v>46787</v>
      </c>
      <c r="L315" s="44">
        <f>'76-100kw'!L200</f>
        <v>0</v>
      </c>
    </row>
    <row r="316" spans="1:16" x14ac:dyDescent="0.3">
      <c r="A316" s="44">
        <v>314</v>
      </c>
      <c r="B316" s="53" t="s">
        <v>71</v>
      </c>
      <c r="C316" s="67" t="s">
        <v>341</v>
      </c>
      <c r="D316" s="44" t="s">
        <v>343</v>
      </c>
      <c r="E316" s="44">
        <v>62185</v>
      </c>
      <c r="F316" s="44">
        <v>1895</v>
      </c>
      <c r="G316" s="44">
        <v>1199</v>
      </c>
      <c r="H316" s="44">
        <v>96</v>
      </c>
      <c r="I316" s="44">
        <v>5</v>
      </c>
      <c r="J316" s="49">
        <v>46423</v>
      </c>
      <c r="K316" s="49">
        <v>46787</v>
      </c>
      <c r="L316" s="44">
        <f>'76-100kw'!L201</f>
        <v>0</v>
      </c>
    </row>
    <row r="317" spans="1:16" x14ac:dyDescent="0.3">
      <c r="A317" s="44">
        <v>315</v>
      </c>
      <c r="B317" s="53" t="s">
        <v>71</v>
      </c>
      <c r="C317" s="67" t="s">
        <v>344</v>
      </c>
      <c r="D317" s="44" t="s">
        <v>345</v>
      </c>
      <c r="E317" s="44">
        <v>62215</v>
      </c>
      <c r="F317" s="44">
        <v>1895</v>
      </c>
      <c r="G317" s="44">
        <v>1199</v>
      </c>
      <c r="H317" s="44">
        <v>96</v>
      </c>
      <c r="I317" s="44">
        <v>5</v>
      </c>
      <c r="J317" s="49">
        <v>46454</v>
      </c>
      <c r="K317" s="49">
        <v>46819</v>
      </c>
      <c r="L317" s="44">
        <f>'76-100kw'!L202</f>
        <v>0</v>
      </c>
    </row>
    <row r="318" spans="1:16" x14ac:dyDescent="0.25">
      <c r="A318" s="44">
        <v>316</v>
      </c>
      <c r="B318" s="44" t="s">
        <v>71</v>
      </c>
      <c r="C318" s="50" t="s">
        <v>442</v>
      </c>
      <c r="D318" s="44" t="s">
        <v>443</v>
      </c>
      <c r="E318" s="44">
        <v>62220</v>
      </c>
      <c r="F318" s="44">
        <v>1985</v>
      </c>
      <c r="G318" s="44">
        <v>1199</v>
      </c>
      <c r="H318" s="44">
        <v>96</v>
      </c>
      <c r="I318" s="44">
        <v>5</v>
      </c>
      <c r="J318" s="49">
        <v>46454</v>
      </c>
      <c r="K318" s="49">
        <v>46819</v>
      </c>
      <c r="L318" s="44">
        <f>'76-100kw'!L203</f>
        <v>0</v>
      </c>
    </row>
    <row r="319" spans="1:16" x14ac:dyDescent="0.3">
      <c r="A319" s="44">
        <v>317</v>
      </c>
      <c r="B319" s="71" t="s">
        <v>71</v>
      </c>
      <c r="C319" s="72" t="s">
        <v>479</v>
      </c>
      <c r="D319" s="44" t="s">
        <v>480</v>
      </c>
      <c r="E319" s="44">
        <v>62224</v>
      </c>
      <c r="F319" s="44">
        <v>1895</v>
      </c>
      <c r="G319" s="44">
        <v>1199</v>
      </c>
      <c r="H319" s="44">
        <v>96</v>
      </c>
      <c r="I319" s="44">
        <v>5</v>
      </c>
      <c r="J319" s="49">
        <v>46454</v>
      </c>
      <c r="K319" s="49">
        <v>46819</v>
      </c>
      <c r="L319" s="44">
        <f>'76-100kw'!L204</f>
        <v>0</v>
      </c>
    </row>
    <row r="320" spans="1:16" x14ac:dyDescent="0.25">
      <c r="A320" s="44">
        <v>318</v>
      </c>
      <c r="B320" s="44" t="s">
        <v>71</v>
      </c>
      <c r="C320" s="50" t="s">
        <v>509</v>
      </c>
      <c r="D320" s="44" t="s">
        <v>212</v>
      </c>
      <c r="E320" s="44">
        <v>62216</v>
      </c>
      <c r="F320" s="44">
        <v>1895</v>
      </c>
      <c r="G320" s="44">
        <v>1199</v>
      </c>
      <c r="H320" s="44">
        <v>96</v>
      </c>
      <c r="I320" s="44">
        <v>5</v>
      </c>
      <c r="J320" s="106">
        <v>46455</v>
      </c>
      <c r="K320" s="106">
        <v>46820</v>
      </c>
      <c r="L320" s="44">
        <f>'76-100kw'!L205</f>
        <v>0</v>
      </c>
    </row>
    <row r="321" spans="1:13" x14ac:dyDescent="0.3">
      <c r="A321" s="44">
        <v>319</v>
      </c>
      <c r="B321" s="71" t="s">
        <v>556</v>
      </c>
      <c r="C321" s="72" t="s">
        <v>578</v>
      </c>
      <c r="D321" s="71" t="s">
        <v>579</v>
      </c>
      <c r="E321" s="71">
        <v>62217</v>
      </c>
      <c r="F321" s="71">
        <v>1895</v>
      </c>
      <c r="G321" s="71">
        <v>1199</v>
      </c>
      <c r="H321" s="71">
        <v>96</v>
      </c>
      <c r="I321" s="71">
        <v>5</v>
      </c>
      <c r="J321" s="73">
        <v>46455</v>
      </c>
      <c r="K321" s="73">
        <v>46820</v>
      </c>
      <c r="L321" s="44">
        <f>'76-100kw'!L206</f>
        <v>0</v>
      </c>
    </row>
    <row r="322" spans="1:13" x14ac:dyDescent="0.25">
      <c r="A322" s="44">
        <v>320</v>
      </c>
      <c r="B322" s="44" t="s">
        <v>71</v>
      </c>
      <c r="C322" s="50" t="s">
        <v>642</v>
      </c>
      <c r="D322" s="44" t="s">
        <v>643</v>
      </c>
      <c r="E322" s="44">
        <v>62219</v>
      </c>
      <c r="F322" s="44">
        <v>1895</v>
      </c>
      <c r="G322" s="44">
        <v>1199</v>
      </c>
      <c r="H322" s="44">
        <v>96</v>
      </c>
      <c r="I322" s="44">
        <v>5</v>
      </c>
      <c r="J322" s="49">
        <v>46454</v>
      </c>
      <c r="K322" s="49">
        <v>46819</v>
      </c>
      <c r="L322" s="44">
        <f>'76-100kw'!L207</f>
        <v>0</v>
      </c>
    </row>
    <row r="323" spans="1:13" x14ac:dyDescent="0.25">
      <c r="A323" s="44">
        <v>321</v>
      </c>
      <c r="B323" s="44" t="s">
        <v>71</v>
      </c>
      <c r="C323" s="50" t="s">
        <v>642</v>
      </c>
      <c r="D323" s="44" t="s">
        <v>673</v>
      </c>
      <c r="E323" s="44">
        <v>62222</v>
      </c>
      <c r="F323" s="44">
        <v>1501</v>
      </c>
      <c r="G323" s="44">
        <v>1199</v>
      </c>
      <c r="H323" s="44">
        <v>96</v>
      </c>
      <c r="I323" s="44">
        <v>5</v>
      </c>
      <c r="J323" s="49">
        <v>46454</v>
      </c>
      <c r="K323" s="49">
        <v>46454</v>
      </c>
      <c r="L323" s="44">
        <f>'76-100kw'!L208</f>
        <v>0</v>
      </c>
    </row>
    <row r="324" spans="1:13" x14ac:dyDescent="0.25">
      <c r="A324" s="44">
        <v>322</v>
      </c>
      <c r="B324" s="44" t="s">
        <v>141</v>
      </c>
      <c r="C324" s="50" t="s">
        <v>126</v>
      </c>
      <c r="D324" s="44" t="s">
        <v>127</v>
      </c>
      <c r="E324" s="44">
        <v>32852</v>
      </c>
      <c r="F324" s="44">
        <v>2850</v>
      </c>
      <c r="G324" s="44">
        <v>2477</v>
      </c>
      <c r="H324" s="44">
        <v>100</v>
      </c>
      <c r="I324" s="44">
        <v>5</v>
      </c>
      <c r="J324" s="49">
        <v>46152</v>
      </c>
      <c r="K324" s="49">
        <v>46516</v>
      </c>
      <c r="L324" s="44">
        <f>'76-100kw'!L209</f>
        <v>0</v>
      </c>
    </row>
    <row r="325" spans="1:13" x14ac:dyDescent="0.25">
      <c r="A325" s="44">
        <v>323</v>
      </c>
      <c r="B325" s="53" t="s">
        <v>27</v>
      </c>
      <c r="C325" s="56" t="s">
        <v>28</v>
      </c>
      <c r="D325" s="44" t="s">
        <v>29</v>
      </c>
      <c r="E325" s="44">
        <v>31992</v>
      </c>
      <c r="F325" s="44">
        <v>3080</v>
      </c>
      <c r="G325" s="44">
        <v>1968</v>
      </c>
      <c r="H325" s="44">
        <v>103</v>
      </c>
      <c r="I325" s="44">
        <v>9</v>
      </c>
      <c r="J325" s="49">
        <v>46152</v>
      </c>
      <c r="K325" s="49">
        <v>46516</v>
      </c>
      <c r="L325" s="44">
        <f>'101-125kw'!L5</f>
        <v>0</v>
      </c>
    </row>
    <row r="326" spans="1:13" x14ac:dyDescent="0.25">
      <c r="A326" s="44">
        <v>324</v>
      </c>
      <c r="B326" s="53" t="s">
        <v>30</v>
      </c>
      <c r="C326" s="56" t="s">
        <v>28</v>
      </c>
      <c r="D326" s="44" t="s">
        <v>31</v>
      </c>
      <c r="E326" s="44">
        <v>31984</v>
      </c>
      <c r="F326" s="44">
        <v>3080</v>
      </c>
      <c r="G326" s="44">
        <v>1968</v>
      </c>
      <c r="H326" s="44">
        <v>103</v>
      </c>
      <c r="I326" s="44">
        <v>9</v>
      </c>
      <c r="J326" s="49">
        <v>46152</v>
      </c>
      <c r="K326" s="49">
        <v>46516</v>
      </c>
      <c r="L326" s="44">
        <f>'101-125kw'!L6</f>
        <v>0</v>
      </c>
    </row>
    <row r="327" spans="1:13" x14ac:dyDescent="0.25">
      <c r="A327" s="44">
        <v>325</v>
      </c>
      <c r="B327" s="53" t="s">
        <v>30</v>
      </c>
      <c r="C327" s="56" t="s">
        <v>33</v>
      </c>
      <c r="D327" s="44" t="s">
        <v>34</v>
      </c>
      <c r="E327" s="44">
        <v>31971</v>
      </c>
      <c r="F327" s="44">
        <v>2270</v>
      </c>
      <c r="G327" s="44">
        <v>1968</v>
      </c>
      <c r="H327" s="44">
        <v>103</v>
      </c>
      <c r="I327" s="44">
        <v>5</v>
      </c>
      <c r="J327" s="49">
        <v>46123</v>
      </c>
      <c r="K327" s="49">
        <v>46487</v>
      </c>
      <c r="L327" s="44">
        <f>'101-125kw'!L7</f>
        <v>0</v>
      </c>
    </row>
    <row r="328" spans="1:13" x14ac:dyDescent="0.25">
      <c r="A328" s="44">
        <v>326</v>
      </c>
      <c r="B328" s="53" t="s">
        <v>30</v>
      </c>
      <c r="C328" s="56" t="s">
        <v>55</v>
      </c>
      <c r="D328" s="44" t="s">
        <v>56</v>
      </c>
      <c r="E328" s="44">
        <v>31540</v>
      </c>
      <c r="F328" s="44">
        <v>2270</v>
      </c>
      <c r="G328" s="44">
        <v>1968</v>
      </c>
      <c r="H328" s="44">
        <v>103</v>
      </c>
      <c r="I328" s="44">
        <v>5</v>
      </c>
      <c r="J328" s="49">
        <v>46152</v>
      </c>
      <c r="K328" s="49">
        <v>46516</v>
      </c>
      <c r="L328" s="44">
        <f>'101-125kw'!L8</f>
        <v>0</v>
      </c>
    </row>
    <row r="329" spans="1:13" x14ac:dyDescent="0.25">
      <c r="A329" s="44">
        <v>327</v>
      </c>
      <c r="B329" s="53" t="s">
        <v>57</v>
      </c>
      <c r="C329" s="56" t="s">
        <v>55</v>
      </c>
      <c r="D329" s="44" t="s">
        <v>58</v>
      </c>
      <c r="E329" s="44">
        <v>31978</v>
      </c>
      <c r="F329" s="44">
        <v>2270</v>
      </c>
      <c r="G329" s="44">
        <v>1968</v>
      </c>
      <c r="H329" s="44">
        <v>103</v>
      </c>
      <c r="I329" s="44">
        <v>5</v>
      </c>
      <c r="J329" s="49">
        <v>46152</v>
      </c>
      <c r="K329" s="49">
        <v>46516</v>
      </c>
      <c r="L329" s="44">
        <f>'101-125kw'!L9</f>
        <v>0</v>
      </c>
    </row>
    <row r="330" spans="1:13" x14ac:dyDescent="0.25">
      <c r="A330" s="44">
        <v>328</v>
      </c>
      <c r="B330" s="53" t="s">
        <v>139</v>
      </c>
      <c r="C330" s="56" t="s">
        <v>72</v>
      </c>
      <c r="D330" s="44" t="s">
        <v>947</v>
      </c>
      <c r="E330" s="44">
        <v>31617</v>
      </c>
      <c r="F330" s="44">
        <v>2270</v>
      </c>
      <c r="G330" s="44">
        <v>1968</v>
      </c>
      <c r="H330" s="44">
        <v>103</v>
      </c>
      <c r="I330" s="44">
        <v>5</v>
      </c>
      <c r="J330" s="49" t="s">
        <v>173</v>
      </c>
      <c r="K330" s="49" t="s">
        <v>173</v>
      </c>
      <c r="L330" s="44">
        <f>'101-125kw'!L10</f>
        <v>0</v>
      </c>
      <c r="M330" s="6"/>
    </row>
    <row r="331" spans="1:13" x14ac:dyDescent="0.3">
      <c r="A331" s="44">
        <v>329</v>
      </c>
      <c r="B331" s="53" t="s">
        <v>139</v>
      </c>
      <c r="C331" s="56" t="s">
        <v>72</v>
      </c>
      <c r="D331" s="44" t="s">
        <v>948</v>
      </c>
      <c r="E331" s="71">
        <v>31613</v>
      </c>
      <c r="F331" s="44">
        <v>2270</v>
      </c>
      <c r="G331" s="44">
        <v>1968</v>
      </c>
      <c r="H331" s="44">
        <v>103</v>
      </c>
      <c r="I331" s="44">
        <v>5</v>
      </c>
      <c r="J331" s="44" t="s">
        <v>173</v>
      </c>
      <c r="K331" s="44" t="s">
        <v>173</v>
      </c>
      <c r="L331" s="44">
        <f>'101-125kw'!L11</f>
        <v>0</v>
      </c>
      <c r="M331" s="6"/>
    </row>
    <row r="332" spans="1:13" s="6" customFormat="1" x14ac:dyDescent="0.25">
      <c r="A332" s="44">
        <v>330</v>
      </c>
      <c r="B332" s="53" t="s">
        <v>71</v>
      </c>
      <c r="C332" s="56" t="s">
        <v>72</v>
      </c>
      <c r="D332" s="44" t="s">
        <v>73</v>
      </c>
      <c r="E332" s="44">
        <v>31622</v>
      </c>
      <c r="F332" s="44">
        <v>2270</v>
      </c>
      <c r="G332" s="44">
        <v>1968</v>
      </c>
      <c r="H332" s="44">
        <v>103</v>
      </c>
      <c r="I332" s="44">
        <v>5</v>
      </c>
      <c r="J332" s="49">
        <v>46152</v>
      </c>
      <c r="K332" s="49">
        <v>46516</v>
      </c>
      <c r="L332" s="44">
        <f>'101-125kw'!L12</f>
        <v>0</v>
      </c>
      <c r="M332" s="20"/>
    </row>
    <row r="333" spans="1:13" s="6" customFormat="1" x14ac:dyDescent="0.25">
      <c r="A333" s="44">
        <v>331</v>
      </c>
      <c r="B333" s="53" t="s">
        <v>71</v>
      </c>
      <c r="C333" s="56" t="s">
        <v>72</v>
      </c>
      <c r="D333" s="44" t="s">
        <v>74</v>
      </c>
      <c r="E333" s="44">
        <v>31626</v>
      </c>
      <c r="F333" s="44">
        <v>2270</v>
      </c>
      <c r="G333" s="44">
        <v>1968</v>
      </c>
      <c r="H333" s="44">
        <v>103</v>
      </c>
      <c r="I333" s="44">
        <v>5</v>
      </c>
      <c r="J333" s="49">
        <v>46152</v>
      </c>
      <c r="K333" s="49">
        <v>46516</v>
      </c>
      <c r="L333" s="44">
        <f>'101-125kw'!L13</f>
        <v>0</v>
      </c>
      <c r="M333" s="20"/>
    </row>
    <row r="334" spans="1:13" x14ac:dyDescent="0.25">
      <c r="A334" s="44">
        <v>332</v>
      </c>
      <c r="B334" s="53" t="s">
        <v>71</v>
      </c>
      <c r="C334" s="56" t="s">
        <v>72</v>
      </c>
      <c r="D334" s="44" t="s">
        <v>75</v>
      </c>
      <c r="E334" s="44">
        <v>31982</v>
      </c>
      <c r="F334" s="44">
        <v>2270</v>
      </c>
      <c r="G334" s="44">
        <v>1968</v>
      </c>
      <c r="H334" s="44">
        <v>103</v>
      </c>
      <c r="I334" s="44">
        <v>5</v>
      </c>
      <c r="J334" s="49">
        <v>46152</v>
      </c>
      <c r="K334" s="49">
        <v>46516</v>
      </c>
      <c r="L334" s="44">
        <f>'101-125kw'!L14</f>
        <v>0</v>
      </c>
    </row>
    <row r="335" spans="1:13" x14ac:dyDescent="0.25">
      <c r="A335" s="44">
        <v>333</v>
      </c>
      <c r="B335" s="44" t="s">
        <v>139</v>
      </c>
      <c r="C335" s="50" t="s">
        <v>95</v>
      </c>
      <c r="D335" s="44" t="s">
        <v>96</v>
      </c>
      <c r="E335" s="44">
        <v>31964</v>
      </c>
      <c r="F335" s="44">
        <v>2270</v>
      </c>
      <c r="G335" s="44">
        <v>1968</v>
      </c>
      <c r="H335" s="44">
        <v>103</v>
      </c>
      <c r="I335" s="44">
        <v>5</v>
      </c>
      <c r="J335" s="49">
        <v>46152</v>
      </c>
      <c r="K335" s="49">
        <v>46516</v>
      </c>
      <c r="L335" s="44">
        <f>'101-125kw'!L15</f>
        <v>0</v>
      </c>
    </row>
    <row r="336" spans="1:13" x14ac:dyDescent="0.25">
      <c r="A336" s="44">
        <v>334</v>
      </c>
      <c r="B336" s="44" t="s">
        <v>139</v>
      </c>
      <c r="C336" s="50" t="s">
        <v>97</v>
      </c>
      <c r="D336" s="44" t="s">
        <v>98</v>
      </c>
      <c r="E336" s="44">
        <v>31969</v>
      </c>
      <c r="F336" s="44">
        <v>2270</v>
      </c>
      <c r="G336" s="44">
        <v>1968</v>
      </c>
      <c r="H336" s="44">
        <v>103</v>
      </c>
      <c r="I336" s="44">
        <v>5</v>
      </c>
      <c r="J336" s="49">
        <v>46152</v>
      </c>
      <c r="K336" s="49">
        <v>46516</v>
      </c>
      <c r="L336" s="44">
        <f>'101-125kw'!L16</f>
        <v>0</v>
      </c>
    </row>
    <row r="337" spans="1:12" x14ac:dyDescent="0.25">
      <c r="A337" s="44">
        <v>335</v>
      </c>
      <c r="B337" s="44" t="s">
        <v>139</v>
      </c>
      <c r="C337" s="50" t="s">
        <v>120</v>
      </c>
      <c r="D337" s="44" t="s">
        <v>121</v>
      </c>
      <c r="E337" s="44">
        <v>31991</v>
      </c>
      <c r="F337" s="44">
        <v>3080</v>
      </c>
      <c r="G337" s="44">
        <v>1968</v>
      </c>
      <c r="H337" s="44">
        <v>103</v>
      </c>
      <c r="I337" s="44">
        <v>9</v>
      </c>
      <c r="J337" s="49">
        <v>46152</v>
      </c>
      <c r="K337" s="49">
        <v>46516</v>
      </c>
      <c r="L337" s="44">
        <f>'101-125kw'!L17</f>
        <v>0</v>
      </c>
    </row>
    <row r="338" spans="1:12" x14ac:dyDescent="0.25">
      <c r="A338" s="44">
        <v>336</v>
      </c>
      <c r="B338" s="61" t="s">
        <v>143</v>
      </c>
      <c r="C338" s="62" t="s">
        <v>144</v>
      </c>
      <c r="D338" s="61" t="s">
        <v>145</v>
      </c>
      <c r="E338" s="61">
        <v>31967</v>
      </c>
      <c r="F338" s="61">
        <v>2270</v>
      </c>
      <c r="G338" s="61">
        <v>1968</v>
      </c>
      <c r="H338" s="61">
        <v>103</v>
      </c>
      <c r="I338" s="61">
        <v>5</v>
      </c>
      <c r="J338" s="49">
        <v>46152</v>
      </c>
      <c r="K338" s="49">
        <v>46516</v>
      </c>
      <c r="L338" s="44">
        <f>'101-125kw'!L18</f>
        <v>0</v>
      </c>
    </row>
    <row r="339" spans="1:12" x14ac:dyDescent="0.25">
      <c r="A339" s="44">
        <v>337</v>
      </c>
      <c r="B339" s="61" t="s">
        <v>143</v>
      </c>
      <c r="C339" s="62" t="s">
        <v>144</v>
      </c>
      <c r="D339" s="61" t="s">
        <v>146</v>
      </c>
      <c r="E339" s="61">
        <v>31977</v>
      </c>
      <c r="F339" s="61">
        <v>2270</v>
      </c>
      <c r="G339" s="61">
        <v>1968</v>
      </c>
      <c r="H339" s="61">
        <v>103</v>
      </c>
      <c r="I339" s="61">
        <v>5</v>
      </c>
      <c r="J339" s="49">
        <v>46152</v>
      </c>
      <c r="K339" s="49">
        <v>46516</v>
      </c>
      <c r="L339" s="44">
        <f>'101-125kw'!L19</f>
        <v>0</v>
      </c>
    </row>
    <row r="340" spans="1:12" x14ac:dyDescent="0.25">
      <c r="A340" s="44">
        <v>338</v>
      </c>
      <c r="B340" s="61" t="s">
        <v>143</v>
      </c>
      <c r="C340" s="62" t="s">
        <v>144</v>
      </c>
      <c r="D340" s="61" t="s">
        <v>147</v>
      </c>
      <c r="E340" s="61">
        <v>31979</v>
      </c>
      <c r="F340" s="61">
        <v>2270</v>
      </c>
      <c r="G340" s="61">
        <v>1968</v>
      </c>
      <c r="H340" s="61">
        <v>103</v>
      </c>
      <c r="I340" s="61">
        <v>5</v>
      </c>
      <c r="J340" s="49">
        <v>46152</v>
      </c>
      <c r="K340" s="49">
        <v>46516</v>
      </c>
      <c r="L340" s="44">
        <f>'101-125kw'!L20</f>
        <v>0</v>
      </c>
    </row>
    <row r="341" spans="1:12" x14ac:dyDescent="0.25">
      <c r="A341" s="44">
        <v>339</v>
      </c>
      <c r="B341" s="61" t="s">
        <v>143</v>
      </c>
      <c r="C341" s="62" t="s">
        <v>144</v>
      </c>
      <c r="D341" s="61" t="s">
        <v>148</v>
      </c>
      <c r="E341" s="61">
        <v>31981</v>
      </c>
      <c r="F341" s="61">
        <v>2270</v>
      </c>
      <c r="G341" s="61">
        <v>1968</v>
      </c>
      <c r="H341" s="61">
        <v>103</v>
      </c>
      <c r="I341" s="61">
        <v>5</v>
      </c>
      <c r="J341" s="49">
        <v>46152</v>
      </c>
      <c r="K341" s="49">
        <v>46516</v>
      </c>
      <c r="L341" s="44">
        <f>'101-125kw'!L21</f>
        <v>0</v>
      </c>
    </row>
    <row r="342" spans="1:12" x14ac:dyDescent="0.25">
      <c r="A342" s="44">
        <v>340</v>
      </c>
      <c r="B342" s="61" t="s">
        <v>143</v>
      </c>
      <c r="C342" s="62" t="s">
        <v>149</v>
      </c>
      <c r="D342" s="61" t="s">
        <v>150</v>
      </c>
      <c r="E342" s="61">
        <v>31983</v>
      </c>
      <c r="F342" s="61">
        <v>3080</v>
      </c>
      <c r="G342" s="61">
        <v>1968</v>
      </c>
      <c r="H342" s="61">
        <v>103</v>
      </c>
      <c r="I342" s="61">
        <v>9</v>
      </c>
      <c r="J342" s="49">
        <v>46152</v>
      </c>
      <c r="K342" s="49">
        <v>46516</v>
      </c>
      <c r="L342" s="44">
        <f>'101-125kw'!L22</f>
        <v>0</v>
      </c>
    </row>
    <row r="343" spans="1:12" x14ac:dyDescent="0.25">
      <c r="A343" s="44">
        <v>341</v>
      </c>
      <c r="B343" s="61" t="s">
        <v>143</v>
      </c>
      <c r="C343" s="62" t="s">
        <v>149</v>
      </c>
      <c r="D343" s="61" t="s">
        <v>151</v>
      </c>
      <c r="E343" s="61">
        <v>31985</v>
      </c>
      <c r="F343" s="61">
        <v>3080</v>
      </c>
      <c r="G343" s="61">
        <v>1968</v>
      </c>
      <c r="H343" s="61">
        <v>103</v>
      </c>
      <c r="I343" s="61">
        <v>9</v>
      </c>
      <c r="J343" s="49">
        <v>46152</v>
      </c>
      <c r="K343" s="49">
        <v>46516</v>
      </c>
      <c r="L343" s="44">
        <f>'101-125kw'!L23</f>
        <v>0</v>
      </c>
    </row>
    <row r="344" spans="1:12" x14ac:dyDescent="0.25">
      <c r="A344" s="44">
        <v>342</v>
      </c>
      <c r="B344" s="61" t="s">
        <v>143</v>
      </c>
      <c r="C344" s="62" t="s">
        <v>149</v>
      </c>
      <c r="D344" s="61" t="s">
        <v>152</v>
      </c>
      <c r="E344" s="61">
        <v>31989</v>
      </c>
      <c r="F344" s="61">
        <v>3080</v>
      </c>
      <c r="G344" s="61">
        <v>1968</v>
      </c>
      <c r="H344" s="61">
        <v>103</v>
      </c>
      <c r="I344" s="61">
        <v>9</v>
      </c>
      <c r="J344" s="49">
        <v>46152</v>
      </c>
      <c r="K344" s="49">
        <v>46516</v>
      </c>
      <c r="L344" s="44">
        <f>'101-125kw'!L24</f>
        <v>0</v>
      </c>
    </row>
    <row r="345" spans="1:12" x14ac:dyDescent="0.25">
      <c r="A345" s="44">
        <v>343</v>
      </c>
      <c r="B345" s="61" t="s">
        <v>57</v>
      </c>
      <c r="C345" s="62" t="s">
        <v>149</v>
      </c>
      <c r="D345" s="61" t="s">
        <v>153</v>
      </c>
      <c r="E345" s="61">
        <v>32039</v>
      </c>
      <c r="F345" s="61">
        <v>3080</v>
      </c>
      <c r="G345" s="61">
        <v>1968</v>
      </c>
      <c r="H345" s="61">
        <v>103</v>
      </c>
      <c r="I345" s="61">
        <v>9</v>
      </c>
      <c r="J345" s="49">
        <v>46152</v>
      </c>
      <c r="K345" s="49">
        <v>46516</v>
      </c>
      <c r="L345" s="44">
        <f>'101-125kw'!L25</f>
        <v>0</v>
      </c>
    </row>
    <row r="346" spans="1:12" x14ac:dyDescent="0.25">
      <c r="A346" s="44">
        <v>344</v>
      </c>
      <c r="B346" s="53" t="s">
        <v>186</v>
      </c>
      <c r="C346" s="56" t="s">
        <v>72</v>
      </c>
      <c r="D346" s="44" t="s">
        <v>187</v>
      </c>
      <c r="E346" s="44">
        <v>31966</v>
      </c>
      <c r="F346" s="44">
        <v>2270</v>
      </c>
      <c r="G346" s="44">
        <v>1968</v>
      </c>
      <c r="H346" s="44">
        <v>103</v>
      </c>
      <c r="I346" s="44">
        <v>5</v>
      </c>
      <c r="J346" s="49">
        <v>46152</v>
      </c>
      <c r="K346" s="49">
        <v>46516</v>
      </c>
      <c r="L346" s="44">
        <f>'101-125kw'!L26</f>
        <v>0</v>
      </c>
    </row>
    <row r="347" spans="1:12" x14ac:dyDescent="0.25">
      <c r="A347" s="44">
        <v>345</v>
      </c>
      <c r="B347" s="53" t="s">
        <v>186</v>
      </c>
      <c r="C347" s="56" t="s">
        <v>72</v>
      </c>
      <c r="D347" s="44" t="s">
        <v>188</v>
      </c>
      <c r="E347" s="44">
        <v>31965</v>
      </c>
      <c r="F347" s="44">
        <v>2270</v>
      </c>
      <c r="G347" s="44">
        <v>1968</v>
      </c>
      <c r="H347" s="44">
        <v>103</v>
      </c>
      <c r="I347" s="44">
        <v>5</v>
      </c>
      <c r="J347" s="49">
        <v>46152</v>
      </c>
      <c r="K347" s="49">
        <v>46516</v>
      </c>
      <c r="L347" s="44">
        <f>'101-125kw'!L27</f>
        <v>0</v>
      </c>
    </row>
    <row r="348" spans="1:12" x14ac:dyDescent="0.25">
      <c r="A348" s="44">
        <v>346</v>
      </c>
      <c r="B348" s="53" t="s">
        <v>186</v>
      </c>
      <c r="C348" s="56" t="s">
        <v>144</v>
      </c>
      <c r="D348" s="44" t="s">
        <v>189</v>
      </c>
      <c r="E348" s="44">
        <v>31980</v>
      </c>
      <c r="F348" s="44">
        <v>2270</v>
      </c>
      <c r="G348" s="44">
        <v>1968</v>
      </c>
      <c r="H348" s="44">
        <v>103</v>
      </c>
      <c r="I348" s="44">
        <v>5</v>
      </c>
      <c r="J348" s="49">
        <v>46152</v>
      </c>
      <c r="K348" s="49">
        <v>46516</v>
      </c>
      <c r="L348" s="44">
        <f>'101-125kw'!L28</f>
        <v>0</v>
      </c>
    </row>
    <row r="349" spans="1:12" x14ac:dyDescent="0.25">
      <c r="A349" s="44">
        <v>347</v>
      </c>
      <c r="B349" s="53" t="s">
        <v>139</v>
      </c>
      <c r="C349" s="56" t="s">
        <v>851</v>
      </c>
      <c r="D349" s="44" t="s">
        <v>191</v>
      </c>
      <c r="E349" s="44">
        <v>31492</v>
      </c>
      <c r="F349" s="44">
        <v>3080</v>
      </c>
      <c r="G349" s="44">
        <v>1968</v>
      </c>
      <c r="H349" s="44">
        <v>103</v>
      </c>
      <c r="I349" s="44">
        <v>9</v>
      </c>
      <c r="J349" s="49">
        <v>46152</v>
      </c>
      <c r="K349" s="49">
        <v>46516</v>
      </c>
      <c r="L349" s="44">
        <f>'101-125kw'!L29</f>
        <v>0</v>
      </c>
    </row>
    <row r="350" spans="1:12" x14ac:dyDescent="0.25">
      <c r="A350" s="44">
        <v>348</v>
      </c>
      <c r="B350" s="61" t="s">
        <v>143</v>
      </c>
      <c r="C350" s="62" t="s">
        <v>144</v>
      </c>
      <c r="D350" s="61" t="s">
        <v>215</v>
      </c>
      <c r="E350" s="61">
        <v>31963</v>
      </c>
      <c r="F350" s="61">
        <v>2270</v>
      </c>
      <c r="G350" s="61">
        <v>1968</v>
      </c>
      <c r="H350" s="61">
        <v>103</v>
      </c>
      <c r="I350" s="61">
        <v>5</v>
      </c>
      <c r="J350" s="49">
        <v>46152</v>
      </c>
      <c r="K350" s="49">
        <v>46516</v>
      </c>
      <c r="L350" s="44">
        <f>'101-125kw'!L30</f>
        <v>0</v>
      </c>
    </row>
    <row r="351" spans="1:12" x14ac:dyDescent="0.25">
      <c r="A351" s="44">
        <v>349</v>
      </c>
      <c r="B351" s="61" t="s">
        <v>143</v>
      </c>
      <c r="C351" s="62" t="s">
        <v>144</v>
      </c>
      <c r="D351" s="61" t="s">
        <v>216</v>
      </c>
      <c r="E351" s="61">
        <v>31974</v>
      </c>
      <c r="F351" s="61">
        <v>2270</v>
      </c>
      <c r="G351" s="61">
        <v>1968</v>
      </c>
      <c r="H351" s="61">
        <v>103</v>
      </c>
      <c r="I351" s="61">
        <v>5</v>
      </c>
      <c r="J351" s="49">
        <v>46152</v>
      </c>
      <c r="K351" s="49">
        <v>46516</v>
      </c>
      <c r="L351" s="44">
        <f>'101-125kw'!L31</f>
        <v>0</v>
      </c>
    </row>
    <row r="352" spans="1:12" x14ac:dyDescent="0.25">
      <c r="A352" s="44">
        <v>350</v>
      </c>
      <c r="B352" s="61" t="s">
        <v>57</v>
      </c>
      <c r="C352" s="62" t="s">
        <v>149</v>
      </c>
      <c r="D352" s="61" t="s">
        <v>217</v>
      </c>
      <c r="E352" s="61">
        <v>31988</v>
      </c>
      <c r="F352" s="61">
        <v>3080</v>
      </c>
      <c r="G352" s="61">
        <v>1968</v>
      </c>
      <c r="H352" s="61">
        <v>103</v>
      </c>
      <c r="I352" s="61">
        <v>9</v>
      </c>
      <c r="J352" s="49">
        <v>46152</v>
      </c>
      <c r="K352" s="49">
        <v>46516</v>
      </c>
      <c r="L352" s="44">
        <f>'101-125kw'!L32</f>
        <v>0</v>
      </c>
    </row>
    <row r="353" spans="1:12" x14ac:dyDescent="0.25">
      <c r="A353" s="44">
        <v>351</v>
      </c>
      <c r="B353" s="61" t="s">
        <v>57</v>
      </c>
      <c r="C353" s="62" t="s">
        <v>149</v>
      </c>
      <c r="D353" s="61" t="s">
        <v>218</v>
      </c>
      <c r="E353" s="61">
        <v>31993</v>
      </c>
      <c r="F353" s="61">
        <v>3080</v>
      </c>
      <c r="G353" s="61">
        <v>1968</v>
      </c>
      <c r="H353" s="61">
        <v>103</v>
      </c>
      <c r="I353" s="61">
        <v>9</v>
      </c>
      <c r="J353" s="49">
        <v>46152</v>
      </c>
      <c r="K353" s="49">
        <v>46516</v>
      </c>
      <c r="L353" s="44">
        <f>'101-125kw'!L33</f>
        <v>0</v>
      </c>
    </row>
    <row r="354" spans="1:12" x14ac:dyDescent="0.25">
      <c r="A354" s="44">
        <v>352</v>
      </c>
      <c r="B354" s="61" t="s">
        <v>57</v>
      </c>
      <c r="C354" s="62" t="s">
        <v>149</v>
      </c>
      <c r="D354" s="61" t="s">
        <v>219</v>
      </c>
      <c r="E354" s="61">
        <v>31994</v>
      </c>
      <c r="F354" s="61">
        <v>3080</v>
      </c>
      <c r="G354" s="61">
        <v>1968</v>
      </c>
      <c r="H354" s="61">
        <v>103</v>
      </c>
      <c r="I354" s="61">
        <v>9</v>
      </c>
      <c r="J354" s="49">
        <v>46152</v>
      </c>
      <c r="K354" s="49">
        <v>46516</v>
      </c>
      <c r="L354" s="44">
        <f>'101-125kw'!L34</f>
        <v>0</v>
      </c>
    </row>
    <row r="355" spans="1:12" x14ac:dyDescent="0.3">
      <c r="A355" s="44">
        <v>353</v>
      </c>
      <c r="B355" s="53" t="s">
        <v>139</v>
      </c>
      <c r="C355" s="67" t="s">
        <v>245</v>
      </c>
      <c r="D355" s="53" t="s">
        <v>299</v>
      </c>
      <c r="E355" s="44">
        <v>32000</v>
      </c>
      <c r="F355" s="44">
        <v>2270</v>
      </c>
      <c r="G355" s="44">
        <v>1968</v>
      </c>
      <c r="H355" s="44">
        <v>103</v>
      </c>
      <c r="I355" s="44">
        <v>5</v>
      </c>
      <c r="J355" s="49">
        <v>46148</v>
      </c>
      <c r="K355" s="49">
        <v>46512</v>
      </c>
      <c r="L355" s="44">
        <f>'101-125kw'!L35</f>
        <v>0</v>
      </c>
    </row>
    <row r="356" spans="1:12" x14ac:dyDescent="0.3">
      <c r="A356" s="44">
        <v>354</v>
      </c>
      <c r="B356" s="53" t="s">
        <v>139</v>
      </c>
      <c r="C356" s="67" t="s">
        <v>245</v>
      </c>
      <c r="D356" s="44" t="s">
        <v>300</v>
      </c>
      <c r="E356" s="44">
        <v>32002</v>
      </c>
      <c r="F356" s="44">
        <v>2270</v>
      </c>
      <c r="G356" s="44">
        <v>1968</v>
      </c>
      <c r="H356" s="44">
        <v>103</v>
      </c>
      <c r="I356" s="44">
        <v>5</v>
      </c>
      <c r="J356" s="49">
        <v>46148</v>
      </c>
      <c r="K356" s="49">
        <v>46512</v>
      </c>
      <c r="L356" s="44">
        <f>'101-125kw'!L36</f>
        <v>0</v>
      </c>
    </row>
    <row r="357" spans="1:12" x14ac:dyDescent="0.3">
      <c r="A357" s="44">
        <v>355</v>
      </c>
      <c r="B357" s="53" t="s">
        <v>139</v>
      </c>
      <c r="C357" s="67" t="s">
        <v>245</v>
      </c>
      <c r="D357" s="44" t="s">
        <v>301</v>
      </c>
      <c r="E357" s="44">
        <v>32005</v>
      </c>
      <c r="F357" s="44">
        <v>2270</v>
      </c>
      <c r="G357" s="44">
        <v>1968</v>
      </c>
      <c r="H357" s="44">
        <v>103</v>
      </c>
      <c r="I357" s="44">
        <v>5</v>
      </c>
      <c r="J357" s="49">
        <v>46148</v>
      </c>
      <c r="K357" s="49">
        <v>46512</v>
      </c>
      <c r="L357" s="44">
        <f>'101-125kw'!L37</f>
        <v>0</v>
      </c>
    </row>
    <row r="358" spans="1:12" x14ac:dyDescent="0.3">
      <c r="A358" s="44">
        <v>356</v>
      </c>
      <c r="B358" s="53" t="s">
        <v>139</v>
      </c>
      <c r="C358" s="67" t="s">
        <v>245</v>
      </c>
      <c r="D358" s="44" t="s">
        <v>302</v>
      </c>
      <c r="E358" s="44">
        <v>32015</v>
      </c>
      <c r="F358" s="44">
        <v>2270</v>
      </c>
      <c r="G358" s="44">
        <v>1968</v>
      </c>
      <c r="H358" s="44">
        <v>103</v>
      </c>
      <c r="I358" s="44">
        <v>5</v>
      </c>
      <c r="J358" s="49">
        <v>46148</v>
      </c>
      <c r="K358" s="49">
        <v>46512</v>
      </c>
      <c r="L358" s="44">
        <f>'101-125kw'!L38</f>
        <v>0</v>
      </c>
    </row>
    <row r="359" spans="1:12" x14ac:dyDescent="0.3">
      <c r="A359" s="44">
        <v>357</v>
      </c>
      <c r="B359" s="53" t="s">
        <v>139</v>
      </c>
      <c r="C359" s="67" t="s">
        <v>245</v>
      </c>
      <c r="D359" s="44" t="s">
        <v>303</v>
      </c>
      <c r="E359" s="44">
        <v>32016</v>
      </c>
      <c r="F359" s="44">
        <v>2270</v>
      </c>
      <c r="G359" s="44">
        <v>1968</v>
      </c>
      <c r="H359" s="44">
        <v>103</v>
      </c>
      <c r="I359" s="44">
        <v>5</v>
      </c>
      <c r="J359" s="49">
        <v>46152</v>
      </c>
      <c r="K359" s="49">
        <v>46516</v>
      </c>
      <c r="L359" s="44">
        <f>'101-125kw'!L39</f>
        <v>0</v>
      </c>
    </row>
    <row r="360" spans="1:12" x14ac:dyDescent="0.3">
      <c r="A360" s="44">
        <v>358</v>
      </c>
      <c r="B360" s="53" t="s">
        <v>139</v>
      </c>
      <c r="C360" s="67" t="s">
        <v>251</v>
      </c>
      <c r="D360" s="44" t="s">
        <v>304</v>
      </c>
      <c r="E360" s="44">
        <v>31986</v>
      </c>
      <c r="F360" s="44">
        <v>3080</v>
      </c>
      <c r="G360" s="44">
        <v>1968</v>
      </c>
      <c r="H360" s="44">
        <v>103</v>
      </c>
      <c r="I360" s="44">
        <v>9</v>
      </c>
      <c r="J360" s="49">
        <v>46152</v>
      </c>
      <c r="K360" s="49">
        <v>46516</v>
      </c>
      <c r="L360" s="44">
        <f>'101-125kw'!L40</f>
        <v>0</v>
      </c>
    </row>
    <row r="361" spans="1:12" x14ac:dyDescent="0.3">
      <c r="A361" s="44">
        <v>359</v>
      </c>
      <c r="B361" s="53" t="s">
        <v>139</v>
      </c>
      <c r="C361" s="67" t="s">
        <v>251</v>
      </c>
      <c r="D361" s="44" t="s">
        <v>305</v>
      </c>
      <c r="E361" s="44">
        <v>32024</v>
      </c>
      <c r="F361" s="44">
        <v>3080</v>
      </c>
      <c r="G361" s="44">
        <v>1968</v>
      </c>
      <c r="H361" s="44">
        <v>103</v>
      </c>
      <c r="I361" s="44">
        <v>9</v>
      </c>
      <c r="J361" s="49">
        <v>46148</v>
      </c>
      <c r="K361" s="49">
        <v>46512</v>
      </c>
      <c r="L361" s="44">
        <f>'101-125kw'!L41</f>
        <v>0</v>
      </c>
    </row>
    <row r="362" spans="1:12" x14ac:dyDescent="0.3">
      <c r="A362" s="44">
        <v>360</v>
      </c>
      <c r="B362" s="53" t="s">
        <v>139</v>
      </c>
      <c r="C362" s="67" t="s">
        <v>251</v>
      </c>
      <c r="D362" s="44" t="s">
        <v>306</v>
      </c>
      <c r="E362" s="53">
        <v>32031</v>
      </c>
      <c r="F362" s="44">
        <v>3080</v>
      </c>
      <c r="G362" s="44">
        <v>1968</v>
      </c>
      <c r="H362" s="44">
        <v>103</v>
      </c>
      <c r="I362" s="44">
        <v>9</v>
      </c>
      <c r="J362" s="49">
        <v>46148</v>
      </c>
      <c r="K362" s="49">
        <v>46512</v>
      </c>
      <c r="L362" s="44">
        <f>'101-125kw'!L42</f>
        <v>0</v>
      </c>
    </row>
    <row r="363" spans="1:12" x14ac:dyDescent="0.25">
      <c r="A363" s="44">
        <v>361</v>
      </c>
      <c r="B363" s="53" t="s">
        <v>139</v>
      </c>
      <c r="C363" s="56" t="s">
        <v>243</v>
      </c>
      <c r="D363" s="53" t="s">
        <v>244</v>
      </c>
      <c r="E363" s="44">
        <v>32001</v>
      </c>
      <c r="F363" s="44">
        <v>2270</v>
      </c>
      <c r="G363" s="44">
        <v>1968</v>
      </c>
      <c r="H363" s="44">
        <v>103</v>
      </c>
      <c r="I363" s="44">
        <v>5</v>
      </c>
      <c r="J363" s="49">
        <v>46148</v>
      </c>
      <c r="K363" s="49">
        <v>46512</v>
      </c>
      <c r="L363" s="44">
        <f>'101-125kw'!L43</f>
        <v>0</v>
      </c>
    </row>
    <row r="364" spans="1:12" x14ac:dyDescent="0.25">
      <c r="A364" s="44">
        <v>362</v>
      </c>
      <c r="B364" s="53" t="s">
        <v>139</v>
      </c>
      <c r="C364" s="56" t="s">
        <v>243</v>
      </c>
      <c r="D364" s="44" t="s">
        <v>246</v>
      </c>
      <c r="E364" s="44">
        <v>32007</v>
      </c>
      <c r="F364" s="44">
        <v>2270</v>
      </c>
      <c r="G364" s="44">
        <v>1968</v>
      </c>
      <c r="H364" s="44">
        <v>103</v>
      </c>
      <c r="I364" s="44">
        <v>5</v>
      </c>
      <c r="J364" s="49">
        <v>46148</v>
      </c>
      <c r="K364" s="49">
        <v>46512</v>
      </c>
      <c r="L364" s="44">
        <f>'101-125kw'!L44</f>
        <v>0</v>
      </c>
    </row>
    <row r="365" spans="1:12" x14ac:dyDescent="0.25">
      <c r="A365" s="44">
        <v>363</v>
      </c>
      <c r="B365" s="53" t="s">
        <v>139</v>
      </c>
      <c r="C365" s="56" t="s">
        <v>243</v>
      </c>
      <c r="D365" s="44" t="s">
        <v>247</v>
      </c>
      <c r="E365" s="44">
        <v>32008</v>
      </c>
      <c r="F365" s="44">
        <v>2270</v>
      </c>
      <c r="G365" s="44">
        <v>1968</v>
      </c>
      <c r="H365" s="44">
        <v>103</v>
      </c>
      <c r="I365" s="44">
        <v>5</v>
      </c>
      <c r="J365" s="49">
        <v>46148</v>
      </c>
      <c r="K365" s="49">
        <v>46512</v>
      </c>
      <c r="L365" s="44">
        <f>'101-125kw'!L45</f>
        <v>0</v>
      </c>
    </row>
    <row r="366" spans="1:12" x14ac:dyDescent="0.25">
      <c r="A366" s="44">
        <v>364</v>
      </c>
      <c r="B366" s="53" t="s">
        <v>139</v>
      </c>
      <c r="C366" s="56" t="s">
        <v>248</v>
      </c>
      <c r="D366" s="44" t="s">
        <v>249</v>
      </c>
      <c r="E366" s="44">
        <v>32028</v>
      </c>
      <c r="F366" s="44">
        <v>3080</v>
      </c>
      <c r="G366" s="44">
        <v>1968</v>
      </c>
      <c r="H366" s="44">
        <v>103</v>
      </c>
      <c r="I366" s="44">
        <v>9</v>
      </c>
      <c r="J366" s="49">
        <v>46148</v>
      </c>
      <c r="K366" s="49">
        <v>46512</v>
      </c>
      <c r="L366" s="44">
        <f>'101-125kw'!L46</f>
        <v>0</v>
      </c>
    </row>
    <row r="367" spans="1:12" x14ac:dyDescent="0.25">
      <c r="A367" s="44">
        <v>365</v>
      </c>
      <c r="B367" s="53" t="s">
        <v>139</v>
      </c>
      <c r="C367" s="56" t="s">
        <v>248</v>
      </c>
      <c r="D367" s="44" t="s">
        <v>250</v>
      </c>
      <c r="E367" s="44">
        <v>32029</v>
      </c>
      <c r="F367" s="44">
        <v>3080</v>
      </c>
      <c r="G367" s="44">
        <v>1968</v>
      </c>
      <c r="H367" s="44">
        <v>103</v>
      </c>
      <c r="I367" s="44">
        <v>9</v>
      </c>
      <c r="J367" s="49">
        <v>46148</v>
      </c>
      <c r="K367" s="49">
        <v>46512</v>
      </c>
      <c r="L367" s="44">
        <f>'101-125kw'!L47</f>
        <v>0</v>
      </c>
    </row>
    <row r="368" spans="1:12" x14ac:dyDescent="0.25">
      <c r="A368" s="44">
        <v>366</v>
      </c>
      <c r="B368" s="53" t="s">
        <v>139</v>
      </c>
      <c r="C368" s="56" t="s">
        <v>251</v>
      </c>
      <c r="D368" s="44" t="s">
        <v>252</v>
      </c>
      <c r="E368" s="53">
        <v>32033</v>
      </c>
      <c r="F368" s="44">
        <v>3080</v>
      </c>
      <c r="G368" s="44">
        <v>1968</v>
      </c>
      <c r="H368" s="44">
        <v>103</v>
      </c>
      <c r="I368" s="44">
        <v>9</v>
      </c>
      <c r="J368" s="49">
        <v>46148</v>
      </c>
      <c r="K368" s="49">
        <v>46512</v>
      </c>
      <c r="L368" s="44">
        <f>'101-125kw'!L48</f>
        <v>0</v>
      </c>
    </row>
    <row r="369" spans="1:12" x14ac:dyDescent="0.25">
      <c r="A369" s="44">
        <v>367</v>
      </c>
      <c r="B369" s="53" t="s">
        <v>139</v>
      </c>
      <c r="C369" s="56" t="s">
        <v>248</v>
      </c>
      <c r="D369" s="44" t="s">
        <v>253</v>
      </c>
      <c r="E369" s="44">
        <v>32040</v>
      </c>
      <c r="F369" s="44">
        <v>3080</v>
      </c>
      <c r="G369" s="44">
        <v>1968</v>
      </c>
      <c r="H369" s="44">
        <v>103</v>
      </c>
      <c r="I369" s="44">
        <v>9</v>
      </c>
      <c r="J369" s="49">
        <v>46152</v>
      </c>
      <c r="K369" s="49">
        <v>46516</v>
      </c>
      <c r="L369" s="44">
        <f>'101-125kw'!L49</f>
        <v>0</v>
      </c>
    </row>
    <row r="370" spans="1:12" x14ac:dyDescent="0.3">
      <c r="A370" s="44">
        <v>368</v>
      </c>
      <c r="B370" s="71" t="s">
        <v>57</v>
      </c>
      <c r="C370" s="72" t="s">
        <v>859</v>
      </c>
      <c r="D370" s="71" t="s">
        <v>860</v>
      </c>
      <c r="E370" s="71">
        <v>32034</v>
      </c>
      <c r="F370" s="71">
        <v>3080</v>
      </c>
      <c r="G370" s="71">
        <v>1968</v>
      </c>
      <c r="H370" s="71">
        <v>103</v>
      </c>
      <c r="I370" s="71">
        <v>9</v>
      </c>
      <c r="J370" s="73">
        <v>46148</v>
      </c>
      <c r="K370" s="73">
        <v>46512</v>
      </c>
      <c r="L370" s="44">
        <f>'101-125kw'!L50</f>
        <v>0</v>
      </c>
    </row>
    <row r="371" spans="1:12" x14ac:dyDescent="0.3">
      <c r="A371" s="44">
        <v>369</v>
      </c>
      <c r="B371" s="71" t="s">
        <v>57</v>
      </c>
      <c r="C371" s="72" t="s">
        <v>861</v>
      </c>
      <c r="D371" s="71" t="s">
        <v>862</v>
      </c>
      <c r="E371" s="71">
        <v>31506</v>
      </c>
      <c r="F371" s="71">
        <v>2270</v>
      </c>
      <c r="G371" s="71">
        <v>1968</v>
      </c>
      <c r="H371" s="71">
        <v>103</v>
      </c>
      <c r="I371" s="71">
        <v>5</v>
      </c>
      <c r="J371" s="73">
        <v>46152</v>
      </c>
      <c r="K371" s="73">
        <v>46516</v>
      </c>
      <c r="L371" s="44">
        <f>'101-125kw'!L51</f>
        <v>0</v>
      </c>
    </row>
    <row r="372" spans="1:12" x14ac:dyDescent="0.3">
      <c r="A372" s="44">
        <v>370</v>
      </c>
      <c r="B372" s="71" t="s">
        <v>57</v>
      </c>
      <c r="C372" s="72" t="s">
        <v>859</v>
      </c>
      <c r="D372" s="71" t="s">
        <v>865</v>
      </c>
      <c r="E372" s="71">
        <v>32037</v>
      </c>
      <c r="F372" s="71">
        <v>3080</v>
      </c>
      <c r="G372" s="71">
        <v>1968</v>
      </c>
      <c r="H372" s="71">
        <v>103</v>
      </c>
      <c r="I372" s="71">
        <v>9</v>
      </c>
      <c r="J372" s="73">
        <v>46148</v>
      </c>
      <c r="K372" s="73">
        <v>46512</v>
      </c>
      <c r="L372" s="44">
        <f>'101-125kw'!L52</f>
        <v>0</v>
      </c>
    </row>
    <row r="373" spans="1:12" x14ac:dyDescent="0.3">
      <c r="A373" s="44">
        <v>371</v>
      </c>
      <c r="B373" s="71" t="s">
        <v>57</v>
      </c>
      <c r="C373" s="72" t="s">
        <v>896</v>
      </c>
      <c r="D373" s="71" t="s">
        <v>897</v>
      </c>
      <c r="E373" s="71">
        <v>32009</v>
      </c>
      <c r="F373" s="71">
        <v>2270</v>
      </c>
      <c r="G373" s="71">
        <v>1968</v>
      </c>
      <c r="H373" s="71">
        <v>103</v>
      </c>
      <c r="I373" s="71">
        <v>5</v>
      </c>
      <c r="J373" s="73">
        <v>46148</v>
      </c>
      <c r="K373" s="73">
        <v>46512</v>
      </c>
      <c r="L373" s="44">
        <f>'101-125kw'!L53</f>
        <v>0</v>
      </c>
    </row>
    <row r="374" spans="1:12" x14ac:dyDescent="0.3">
      <c r="A374" s="44">
        <v>372</v>
      </c>
      <c r="B374" s="71" t="s">
        <v>57</v>
      </c>
      <c r="C374" s="72" t="s">
        <v>861</v>
      </c>
      <c r="D374" s="71" t="s">
        <v>898</v>
      </c>
      <c r="E374" s="71">
        <v>32014</v>
      </c>
      <c r="F374" s="71">
        <v>2270</v>
      </c>
      <c r="G374" s="71">
        <v>1968</v>
      </c>
      <c r="H374" s="71">
        <v>103</v>
      </c>
      <c r="I374" s="71">
        <v>5</v>
      </c>
      <c r="J374" s="73">
        <v>46148</v>
      </c>
      <c r="K374" s="73">
        <v>46512</v>
      </c>
      <c r="L374" s="44">
        <f>'101-125kw'!L54</f>
        <v>0</v>
      </c>
    </row>
    <row r="375" spans="1:12" x14ac:dyDescent="0.25">
      <c r="A375" s="44">
        <v>373</v>
      </c>
      <c r="B375" s="44" t="s">
        <v>139</v>
      </c>
      <c r="C375" s="50" t="s">
        <v>394</v>
      </c>
      <c r="D375" s="44" t="s">
        <v>395</v>
      </c>
      <c r="E375" s="44">
        <v>31998</v>
      </c>
      <c r="F375" s="44">
        <v>2270</v>
      </c>
      <c r="G375" s="44">
        <v>1968</v>
      </c>
      <c r="H375" s="44">
        <v>103</v>
      </c>
      <c r="I375" s="44">
        <v>5</v>
      </c>
      <c r="J375" s="49">
        <v>46148</v>
      </c>
      <c r="K375" s="49">
        <v>46512</v>
      </c>
      <c r="L375" s="44">
        <f>'101-125kw'!L55</f>
        <v>0</v>
      </c>
    </row>
    <row r="376" spans="1:12" x14ac:dyDescent="0.25">
      <c r="A376" s="44">
        <v>374</v>
      </c>
      <c r="B376" s="44" t="s">
        <v>139</v>
      </c>
      <c r="C376" s="50" t="s">
        <v>394</v>
      </c>
      <c r="D376" s="44" t="s">
        <v>396</v>
      </c>
      <c r="E376" s="44">
        <v>32004</v>
      </c>
      <c r="F376" s="44">
        <v>2270</v>
      </c>
      <c r="G376" s="44">
        <v>1968</v>
      </c>
      <c r="H376" s="44">
        <v>103</v>
      </c>
      <c r="I376" s="44">
        <v>5</v>
      </c>
      <c r="J376" s="49">
        <v>46148</v>
      </c>
      <c r="K376" s="49">
        <v>46512</v>
      </c>
      <c r="L376" s="44">
        <f>'101-125kw'!L56</f>
        <v>0</v>
      </c>
    </row>
    <row r="377" spans="1:12" x14ac:dyDescent="0.25">
      <c r="A377" s="44">
        <v>375</v>
      </c>
      <c r="B377" s="44" t="s">
        <v>139</v>
      </c>
      <c r="C377" s="50" t="s">
        <v>397</v>
      </c>
      <c r="D377" s="44" t="s">
        <v>398</v>
      </c>
      <c r="E377" s="44">
        <v>32025</v>
      </c>
      <c r="F377" s="44">
        <v>3080</v>
      </c>
      <c r="G377" s="44">
        <v>1968</v>
      </c>
      <c r="H377" s="44">
        <v>103</v>
      </c>
      <c r="I377" s="44">
        <v>9</v>
      </c>
      <c r="J377" s="49">
        <v>46148</v>
      </c>
      <c r="K377" s="49">
        <v>46512</v>
      </c>
      <c r="L377" s="44">
        <f>'101-125kw'!L57</f>
        <v>0</v>
      </c>
    </row>
    <row r="378" spans="1:12" x14ac:dyDescent="0.25">
      <c r="A378" s="44">
        <v>376</v>
      </c>
      <c r="B378" s="44" t="s">
        <v>139</v>
      </c>
      <c r="C378" s="50" t="s">
        <v>397</v>
      </c>
      <c r="D378" s="44" t="s">
        <v>399</v>
      </c>
      <c r="E378" s="44">
        <v>32026</v>
      </c>
      <c r="F378" s="44">
        <v>3080</v>
      </c>
      <c r="G378" s="44">
        <v>1968</v>
      </c>
      <c r="H378" s="44">
        <v>103</v>
      </c>
      <c r="I378" s="44">
        <v>9</v>
      </c>
      <c r="J378" s="49">
        <v>46148</v>
      </c>
      <c r="K378" s="49">
        <v>46512</v>
      </c>
      <c r="L378" s="44">
        <f>'101-125kw'!L58</f>
        <v>0</v>
      </c>
    </row>
    <row r="379" spans="1:12" x14ac:dyDescent="0.25">
      <c r="A379" s="44">
        <v>377</v>
      </c>
      <c r="B379" s="44" t="s">
        <v>139</v>
      </c>
      <c r="C379" s="50" t="s">
        <v>397</v>
      </c>
      <c r="D379" s="44" t="s">
        <v>400</v>
      </c>
      <c r="E379" s="44">
        <v>32035</v>
      </c>
      <c r="F379" s="44">
        <v>3080</v>
      </c>
      <c r="G379" s="44">
        <v>1968</v>
      </c>
      <c r="H379" s="44">
        <v>103</v>
      </c>
      <c r="I379" s="44">
        <v>9</v>
      </c>
      <c r="J379" s="49">
        <v>46152</v>
      </c>
      <c r="K379" s="49">
        <v>46516</v>
      </c>
      <c r="L379" s="44">
        <f>'101-125kw'!L59</f>
        <v>0</v>
      </c>
    </row>
    <row r="380" spans="1:12" x14ac:dyDescent="0.3">
      <c r="A380" s="44">
        <v>378</v>
      </c>
      <c r="B380" s="53" t="s">
        <v>139</v>
      </c>
      <c r="C380" s="72" t="s">
        <v>459</v>
      </c>
      <c r="D380" s="44" t="s">
        <v>460</v>
      </c>
      <c r="E380" s="44">
        <v>32027</v>
      </c>
      <c r="F380" s="44">
        <v>3080</v>
      </c>
      <c r="G380" s="44">
        <v>1968</v>
      </c>
      <c r="H380" s="44">
        <v>103</v>
      </c>
      <c r="I380" s="44">
        <v>9</v>
      </c>
      <c r="J380" s="49">
        <v>46148</v>
      </c>
      <c r="K380" s="49">
        <v>46512</v>
      </c>
      <c r="L380" s="44">
        <f>'101-125kw'!L60</f>
        <v>0</v>
      </c>
    </row>
    <row r="381" spans="1:12" x14ac:dyDescent="0.3">
      <c r="A381" s="44">
        <v>379</v>
      </c>
      <c r="B381" s="53" t="s">
        <v>139</v>
      </c>
      <c r="C381" s="72" t="s">
        <v>459</v>
      </c>
      <c r="D381" s="44" t="s">
        <v>461</v>
      </c>
      <c r="E381" s="44">
        <v>32030</v>
      </c>
      <c r="F381" s="44">
        <v>3080</v>
      </c>
      <c r="G381" s="44">
        <v>1968</v>
      </c>
      <c r="H381" s="44">
        <v>103</v>
      </c>
      <c r="I381" s="44">
        <v>9</v>
      </c>
      <c r="J381" s="49">
        <v>46148</v>
      </c>
      <c r="K381" s="49">
        <v>46512</v>
      </c>
      <c r="L381" s="44">
        <f>'101-125kw'!L61</f>
        <v>0</v>
      </c>
    </row>
    <row r="382" spans="1:12" x14ac:dyDescent="0.3">
      <c r="A382" s="44">
        <v>380</v>
      </c>
      <c r="B382" s="53" t="s">
        <v>139</v>
      </c>
      <c r="C382" s="72" t="s">
        <v>459</v>
      </c>
      <c r="D382" s="44" t="s">
        <v>462</v>
      </c>
      <c r="E382" s="44">
        <v>32032</v>
      </c>
      <c r="F382" s="44">
        <v>3080</v>
      </c>
      <c r="G382" s="44">
        <v>1968</v>
      </c>
      <c r="H382" s="44">
        <v>103</v>
      </c>
      <c r="I382" s="44">
        <v>9</v>
      </c>
      <c r="J382" s="49">
        <v>46152</v>
      </c>
      <c r="K382" s="49">
        <v>46516</v>
      </c>
      <c r="L382" s="44">
        <f>'101-125kw'!L62</f>
        <v>0</v>
      </c>
    </row>
    <row r="383" spans="1:12" x14ac:dyDescent="0.3">
      <c r="A383" s="44">
        <v>381</v>
      </c>
      <c r="B383" s="53" t="s">
        <v>139</v>
      </c>
      <c r="C383" s="72" t="s">
        <v>459</v>
      </c>
      <c r="D383" s="44" t="s">
        <v>463</v>
      </c>
      <c r="E383" s="44">
        <v>32036</v>
      </c>
      <c r="F383" s="44">
        <v>3080</v>
      </c>
      <c r="G383" s="44">
        <v>1968</v>
      </c>
      <c r="H383" s="44">
        <v>103</v>
      </c>
      <c r="I383" s="44">
        <v>9</v>
      </c>
      <c r="J383" s="49">
        <v>46148</v>
      </c>
      <c r="K383" s="49">
        <v>46512</v>
      </c>
      <c r="L383" s="44">
        <f>'101-125kw'!L63</f>
        <v>0</v>
      </c>
    </row>
    <row r="384" spans="1:12" x14ac:dyDescent="0.3">
      <c r="A384" s="44">
        <v>382</v>
      </c>
      <c r="B384" s="53" t="s">
        <v>139</v>
      </c>
      <c r="C384" s="72" t="s">
        <v>489</v>
      </c>
      <c r="D384" s="44" t="s">
        <v>490</v>
      </c>
      <c r="E384" s="44">
        <v>31997</v>
      </c>
      <c r="F384" s="44">
        <v>2270</v>
      </c>
      <c r="G384" s="44">
        <v>1968</v>
      </c>
      <c r="H384" s="44">
        <v>103</v>
      </c>
      <c r="I384" s="44">
        <v>5</v>
      </c>
      <c r="J384" s="73">
        <v>46148</v>
      </c>
      <c r="K384" s="49">
        <v>46512</v>
      </c>
      <c r="L384" s="44">
        <f>'101-125kw'!L64</f>
        <v>0</v>
      </c>
    </row>
    <row r="385" spans="1:12" x14ac:dyDescent="0.3">
      <c r="A385" s="44">
        <v>383</v>
      </c>
      <c r="B385" s="53" t="s">
        <v>139</v>
      </c>
      <c r="C385" s="72" t="s">
        <v>489</v>
      </c>
      <c r="D385" s="44" t="s">
        <v>491</v>
      </c>
      <c r="E385" s="44">
        <v>32006</v>
      </c>
      <c r="F385" s="44">
        <v>2270</v>
      </c>
      <c r="G385" s="44">
        <v>1968</v>
      </c>
      <c r="H385" s="44">
        <v>103</v>
      </c>
      <c r="I385" s="44">
        <v>5</v>
      </c>
      <c r="J385" s="75" t="s">
        <v>173</v>
      </c>
      <c r="K385" s="75" t="s">
        <v>173</v>
      </c>
      <c r="L385" s="44">
        <f>'101-125kw'!L65</f>
        <v>0</v>
      </c>
    </row>
    <row r="386" spans="1:12" x14ac:dyDescent="0.3">
      <c r="A386" s="44">
        <v>384</v>
      </c>
      <c r="B386" s="53" t="s">
        <v>139</v>
      </c>
      <c r="C386" s="72" t="s">
        <v>489</v>
      </c>
      <c r="D386" s="44" t="s">
        <v>492</v>
      </c>
      <c r="E386" s="44">
        <v>32017</v>
      </c>
      <c r="F386" s="44">
        <v>2270</v>
      </c>
      <c r="G386" s="44">
        <v>1968</v>
      </c>
      <c r="H386" s="44">
        <v>103</v>
      </c>
      <c r="I386" s="44">
        <v>5</v>
      </c>
      <c r="J386" s="75" t="s">
        <v>173</v>
      </c>
      <c r="K386" s="75" t="s">
        <v>173</v>
      </c>
      <c r="L386" s="44">
        <f>'101-125kw'!L66</f>
        <v>0</v>
      </c>
    </row>
    <row r="387" spans="1:12" x14ac:dyDescent="0.25">
      <c r="A387" s="44">
        <v>385</v>
      </c>
      <c r="B387" s="44" t="s">
        <v>520</v>
      </c>
      <c r="C387" s="50" t="s">
        <v>521</v>
      </c>
      <c r="D387" s="44" t="s">
        <v>522</v>
      </c>
      <c r="E387" s="44">
        <v>32041</v>
      </c>
      <c r="F387" s="44">
        <v>3080</v>
      </c>
      <c r="G387" s="44">
        <v>1968</v>
      </c>
      <c r="H387" s="44">
        <v>103</v>
      </c>
      <c r="I387" s="44">
        <v>9</v>
      </c>
      <c r="J387" s="106">
        <v>46152</v>
      </c>
      <c r="K387" s="106">
        <v>46516</v>
      </c>
      <c r="L387" s="44">
        <f>'101-125kw'!L67</f>
        <v>0</v>
      </c>
    </row>
    <row r="388" spans="1:12" x14ac:dyDescent="0.25">
      <c r="A388" s="44">
        <v>386</v>
      </c>
      <c r="B388" s="44" t="s">
        <v>517</v>
      </c>
      <c r="C388" s="50" t="s">
        <v>523</v>
      </c>
      <c r="D388" s="44" t="s">
        <v>524</v>
      </c>
      <c r="E388" s="44">
        <v>32013</v>
      </c>
      <c r="F388" s="44">
        <v>2270</v>
      </c>
      <c r="G388" s="44">
        <v>1968</v>
      </c>
      <c r="H388" s="44">
        <v>103</v>
      </c>
      <c r="I388" s="44">
        <v>5</v>
      </c>
      <c r="J388" s="118">
        <v>46148</v>
      </c>
      <c r="K388" s="118">
        <v>46512</v>
      </c>
      <c r="L388" s="44">
        <f>'101-125kw'!L68</f>
        <v>0</v>
      </c>
    </row>
    <row r="389" spans="1:12" x14ac:dyDescent="0.25">
      <c r="A389" s="44">
        <v>387</v>
      </c>
      <c r="B389" s="44" t="s">
        <v>517</v>
      </c>
      <c r="C389" s="50" t="s">
        <v>523</v>
      </c>
      <c r="D389" s="44" t="s">
        <v>525</v>
      </c>
      <c r="E389" s="44">
        <v>32012</v>
      </c>
      <c r="F389" s="44">
        <v>2270</v>
      </c>
      <c r="G389" s="44">
        <v>1968</v>
      </c>
      <c r="H389" s="44">
        <v>103</v>
      </c>
      <c r="I389" s="44">
        <v>5</v>
      </c>
      <c r="J389" s="118">
        <v>46148</v>
      </c>
      <c r="K389" s="118">
        <v>46512</v>
      </c>
      <c r="L389" s="44">
        <f>'101-125kw'!L69</f>
        <v>0</v>
      </c>
    </row>
    <row r="390" spans="1:12" x14ac:dyDescent="0.25">
      <c r="A390" s="44">
        <v>388</v>
      </c>
      <c r="B390" s="53" t="s">
        <v>139</v>
      </c>
      <c r="C390" s="56" t="s">
        <v>72</v>
      </c>
      <c r="D390" s="44" t="s">
        <v>548</v>
      </c>
      <c r="E390" s="44">
        <v>31595</v>
      </c>
      <c r="F390" s="44">
        <v>2270</v>
      </c>
      <c r="G390" s="44">
        <v>1968</v>
      </c>
      <c r="H390" s="44">
        <v>103</v>
      </c>
      <c r="I390" s="44">
        <v>5</v>
      </c>
      <c r="J390" s="49">
        <v>46152</v>
      </c>
      <c r="K390" s="49">
        <v>46516</v>
      </c>
      <c r="L390" s="44">
        <f>'101-125kw'!L70</f>
        <v>0</v>
      </c>
    </row>
    <row r="391" spans="1:12" x14ac:dyDescent="0.25">
      <c r="A391" s="44">
        <v>389</v>
      </c>
      <c r="B391" s="53" t="s">
        <v>139</v>
      </c>
      <c r="C391" s="56" t="s">
        <v>72</v>
      </c>
      <c r="D391" s="44" t="s">
        <v>549</v>
      </c>
      <c r="E391" s="44">
        <v>31596</v>
      </c>
      <c r="F391" s="44">
        <v>2270</v>
      </c>
      <c r="G391" s="44">
        <v>1968</v>
      </c>
      <c r="H391" s="44">
        <v>103</v>
      </c>
      <c r="I391" s="44">
        <v>5</v>
      </c>
      <c r="J391" s="49">
        <v>46152</v>
      </c>
      <c r="K391" s="49">
        <v>46516</v>
      </c>
      <c r="L391" s="44">
        <f>'101-125kw'!L71</f>
        <v>0</v>
      </c>
    </row>
    <row r="392" spans="1:12" x14ac:dyDescent="0.3">
      <c r="A392" s="44">
        <v>390</v>
      </c>
      <c r="B392" s="53" t="s">
        <v>139</v>
      </c>
      <c r="C392" s="67" t="s">
        <v>72</v>
      </c>
      <c r="D392" s="44" t="s">
        <v>550</v>
      </c>
      <c r="E392" s="44">
        <v>31597</v>
      </c>
      <c r="F392" s="44">
        <v>2270</v>
      </c>
      <c r="G392" s="44">
        <v>1968</v>
      </c>
      <c r="H392" s="44">
        <v>103</v>
      </c>
      <c r="I392" s="44">
        <v>5</v>
      </c>
      <c r="J392" s="49">
        <v>46152</v>
      </c>
      <c r="K392" s="49">
        <v>46516</v>
      </c>
      <c r="L392" s="44">
        <f>'101-125kw'!L72</f>
        <v>0</v>
      </c>
    </row>
    <row r="393" spans="1:12" x14ac:dyDescent="0.3">
      <c r="A393" s="44">
        <v>391</v>
      </c>
      <c r="B393" s="44" t="s">
        <v>139</v>
      </c>
      <c r="C393" s="72" t="s">
        <v>72</v>
      </c>
      <c r="D393" s="71" t="s">
        <v>551</v>
      </c>
      <c r="E393" s="71">
        <v>31609</v>
      </c>
      <c r="F393" s="71">
        <v>2270</v>
      </c>
      <c r="G393" s="71">
        <v>1968</v>
      </c>
      <c r="H393" s="71">
        <v>103</v>
      </c>
      <c r="I393" s="71">
        <v>5</v>
      </c>
      <c r="J393" s="49">
        <v>46152</v>
      </c>
      <c r="K393" s="49">
        <v>46516</v>
      </c>
      <c r="L393" s="44">
        <f>'101-125kw'!L73</f>
        <v>0</v>
      </c>
    </row>
    <row r="394" spans="1:12" x14ac:dyDescent="0.3">
      <c r="A394" s="44">
        <v>392</v>
      </c>
      <c r="B394" s="71" t="s">
        <v>139</v>
      </c>
      <c r="C394" s="72" t="s">
        <v>72</v>
      </c>
      <c r="D394" s="71" t="s">
        <v>552</v>
      </c>
      <c r="E394" s="71">
        <v>31618</v>
      </c>
      <c r="F394" s="71">
        <v>2270</v>
      </c>
      <c r="G394" s="71">
        <v>1968</v>
      </c>
      <c r="H394" s="71">
        <v>103</v>
      </c>
      <c r="I394" s="71">
        <v>5</v>
      </c>
      <c r="J394" s="49">
        <v>46152</v>
      </c>
      <c r="K394" s="49">
        <v>46516</v>
      </c>
      <c r="L394" s="44">
        <f>'101-125kw'!L74</f>
        <v>0</v>
      </c>
    </row>
    <row r="395" spans="1:12" x14ac:dyDescent="0.3">
      <c r="A395" s="44">
        <v>393</v>
      </c>
      <c r="B395" s="71" t="s">
        <v>139</v>
      </c>
      <c r="C395" s="72" t="s">
        <v>72</v>
      </c>
      <c r="D395" s="44" t="s">
        <v>553</v>
      </c>
      <c r="E395" s="71">
        <v>31619</v>
      </c>
      <c r="F395" s="71">
        <v>2270</v>
      </c>
      <c r="G395" s="71">
        <v>1968</v>
      </c>
      <c r="H395" s="71">
        <v>103</v>
      </c>
      <c r="I395" s="71">
        <v>5</v>
      </c>
      <c r="J395" s="49">
        <v>46152</v>
      </c>
      <c r="K395" s="49">
        <v>46516</v>
      </c>
      <c r="L395" s="44">
        <f>'101-125kw'!L75</f>
        <v>0</v>
      </c>
    </row>
    <row r="396" spans="1:12" x14ac:dyDescent="0.3">
      <c r="A396" s="44">
        <v>394</v>
      </c>
      <c r="B396" s="71" t="s">
        <v>139</v>
      </c>
      <c r="C396" s="72" t="s">
        <v>72</v>
      </c>
      <c r="D396" s="71" t="s">
        <v>554</v>
      </c>
      <c r="E396" s="71">
        <v>31625</v>
      </c>
      <c r="F396" s="71">
        <v>2270</v>
      </c>
      <c r="G396" s="71">
        <v>1968</v>
      </c>
      <c r="H396" s="71">
        <v>103</v>
      </c>
      <c r="I396" s="71">
        <v>5</v>
      </c>
      <c r="J396" s="49">
        <v>46152</v>
      </c>
      <c r="K396" s="49">
        <v>46516</v>
      </c>
      <c r="L396" s="44">
        <f>'101-125kw'!L76</f>
        <v>0</v>
      </c>
    </row>
    <row r="397" spans="1:12" x14ac:dyDescent="0.3">
      <c r="A397" s="44">
        <v>395</v>
      </c>
      <c r="B397" s="71" t="s">
        <v>139</v>
      </c>
      <c r="C397" s="72" t="s">
        <v>72</v>
      </c>
      <c r="D397" s="71" t="s">
        <v>555</v>
      </c>
      <c r="E397" s="71">
        <v>31627</v>
      </c>
      <c r="F397" s="71">
        <v>2270</v>
      </c>
      <c r="G397" s="71">
        <v>1968</v>
      </c>
      <c r="H397" s="71">
        <v>103</v>
      </c>
      <c r="I397" s="71">
        <v>5</v>
      </c>
      <c r="J397" s="49">
        <v>46152</v>
      </c>
      <c r="K397" s="49">
        <v>46516</v>
      </c>
      <c r="L397" s="44">
        <f>'101-125kw'!L77</f>
        <v>0</v>
      </c>
    </row>
    <row r="398" spans="1:12" x14ac:dyDescent="0.3">
      <c r="A398" s="44">
        <v>396</v>
      </c>
      <c r="B398" s="71" t="s">
        <v>139</v>
      </c>
      <c r="C398" s="72" t="s">
        <v>190</v>
      </c>
      <c r="D398" s="71" t="s">
        <v>581</v>
      </c>
      <c r="E398" s="71">
        <v>31633</v>
      </c>
      <c r="F398" s="71">
        <v>3080</v>
      </c>
      <c r="G398" s="71">
        <v>1968</v>
      </c>
      <c r="H398" s="71">
        <v>103</v>
      </c>
      <c r="I398" s="71">
        <v>9</v>
      </c>
      <c r="J398" s="49">
        <v>46152</v>
      </c>
      <c r="K398" s="49">
        <v>46516</v>
      </c>
      <c r="L398" s="44">
        <f>'101-125kw'!L78</f>
        <v>0</v>
      </c>
    </row>
    <row r="399" spans="1:12" x14ac:dyDescent="0.3">
      <c r="A399" s="44">
        <v>397</v>
      </c>
      <c r="B399" s="71" t="s">
        <v>139</v>
      </c>
      <c r="C399" s="72" t="s">
        <v>190</v>
      </c>
      <c r="D399" s="71" t="s">
        <v>582</v>
      </c>
      <c r="E399" s="44">
        <v>31641</v>
      </c>
      <c r="F399" s="44">
        <v>3080</v>
      </c>
      <c r="G399" s="44">
        <v>1968</v>
      </c>
      <c r="H399" s="44">
        <v>103</v>
      </c>
      <c r="I399" s="44">
        <v>9</v>
      </c>
      <c r="J399" s="73">
        <v>46454</v>
      </c>
      <c r="K399" s="73">
        <v>46819</v>
      </c>
      <c r="L399" s="44">
        <f>'101-125kw'!L79</f>
        <v>0</v>
      </c>
    </row>
    <row r="400" spans="1:12" x14ac:dyDescent="0.25">
      <c r="A400" s="44">
        <v>398</v>
      </c>
      <c r="B400" s="44" t="s">
        <v>139</v>
      </c>
      <c r="C400" s="50" t="s">
        <v>72</v>
      </c>
      <c r="D400" s="44" t="s">
        <v>625</v>
      </c>
      <c r="E400" s="44">
        <v>31973</v>
      </c>
      <c r="F400" s="44">
        <v>2270</v>
      </c>
      <c r="G400" s="44">
        <v>1968</v>
      </c>
      <c r="H400" s="44">
        <v>103</v>
      </c>
      <c r="I400" s="44">
        <v>5</v>
      </c>
      <c r="J400" s="49">
        <v>46152</v>
      </c>
      <c r="K400" s="49">
        <v>46516</v>
      </c>
      <c r="L400" s="44">
        <f>'101-125kw'!L80</f>
        <v>0</v>
      </c>
    </row>
    <row r="401" spans="1:12" x14ac:dyDescent="0.25">
      <c r="A401" s="44">
        <v>399</v>
      </c>
      <c r="B401" s="44" t="s">
        <v>139</v>
      </c>
      <c r="C401" s="50" t="s">
        <v>190</v>
      </c>
      <c r="D401" s="44" t="s">
        <v>628</v>
      </c>
      <c r="E401" s="44">
        <v>31635</v>
      </c>
      <c r="F401" s="44">
        <v>3080</v>
      </c>
      <c r="G401" s="44">
        <v>1968</v>
      </c>
      <c r="H401" s="44">
        <v>103</v>
      </c>
      <c r="I401" s="44">
        <v>9</v>
      </c>
      <c r="J401" s="49">
        <v>46436</v>
      </c>
      <c r="K401" s="49">
        <v>46800</v>
      </c>
      <c r="L401" s="44">
        <f>'101-125kw'!L81</f>
        <v>0</v>
      </c>
    </row>
    <row r="402" spans="1:12" x14ac:dyDescent="0.25">
      <c r="A402" s="44">
        <v>400</v>
      </c>
      <c r="B402" s="44" t="s">
        <v>139</v>
      </c>
      <c r="C402" s="50" t="s">
        <v>190</v>
      </c>
      <c r="D402" s="44" t="s">
        <v>629</v>
      </c>
      <c r="E402" s="44">
        <v>31646</v>
      </c>
      <c r="F402" s="44">
        <v>2270</v>
      </c>
      <c r="G402" s="44">
        <v>1968</v>
      </c>
      <c r="H402" s="44">
        <v>103</v>
      </c>
      <c r="I402" s="44">
        <v>5</v>
      </c>
      <c r="J402" s="49">
        <v>46152</v>
      </c>
      <c r="K402" s="49">
        <v>46516</v>
      </c>
      <c r="L402" s="44">
        <f>'101-125kw'!L82</f>
        <v>0</v>
      </c>
    </row>
    <row r="403" spans="1:12" x14ac:dyDescent="0.25">
      <c r="A403" s="44">
        <v>401</v>
      </c>
      <c r="B403" s="44" t="s">
        <v>139</v>
      </c>
      <c r="C403" s="50" t="s">
        <v>190</v>
      </c>
      <c r="D403" s="44" t="s">
        <v>630</v>
      </c>
      <c r="E403" s="44">
        <v>31987</v>
      </c>
      <c r="F403" s="44">
        <v>3080</v>
      </c>
      <c r="G403" s="44">
        <v>1968</v>
      </c>
      <c r="H403" s="44">
        <v>103</v>
      </c>
      <c r="I403" s="44">
        <v>9</v>
      </c>
      <c r="J403" s="49">
        <v>46152</v>
      </c>
      <c r="K403" s="49">
        <v>46516</v>
      </c>
      <c r="L403" s="44">
        <f>'101-125kw'!L83</f>
        <v>0</v>
      </c>
    </row>
    <row r="404" spans="1:12" x14ac:dyDescent="0.25">
      <c r="A404" s="44">
        <v>402</v>
      </c>
      <c r="B404" s="44" t="s">
        <v>139</v>
      </c>
      <c r="C404" s="50" t="s">
        <v>72</v>
      </c>
      <c r="D404" s="44" t="s">
        <v>648</v>
      </c>
      <c r="E404" s="44">
        <v>31594</v>
      </c>
      <c r="F404" s="44">
        <v>2270</v>
      </c>
      <c r="G404" s="44">
        <v>1968</v>
      </c>
      <c r="H404" s="44">
        <v>103</v>
      </c>
      <c r="I404" s="44">
        <v>5</v>
      </c>
      <c r="J404" s="49">
        <v>46152</v>
      </c>
      <c r="K404" s="49">
        <v>46516</v>
      </c>
      <c r="L404" s="44">
        <f>'101-125kw'!L84</f>
        <v>0</v>
      </c>
    </row>
    <row r="405" spans="1:12" x14ac:dyDescent="0.25">
      <c r="A405" s="44">
        <v>403</v>
      </c>
      <c r="B405" s="44" t="s">
        <v>139</v>
      </c>
      <c r="C405" s="50" t="s">
        <v>72</v>
      </c>
      <c r="D405" s="44" t="s">
        <v>649</v>
      </c>
      <c r="E405" s="44">
        <v>31600</v>
      </c>
      <c r="F405" s="44">
        <v>2270</v>
      </c>
      <c r="G405" s="44">
        <v>1968</v>
      </c>
      <c r="H405" s="44">
        <v>103</v>
      </c>
      <c r="I405" s="44">
        <v>5</v>
      </c>
      <c r="J405" s="49">
        <v>46152</v>
      </c>
      <c r="K405" s="49">
        <v>46516</v>
      </c>
      <c r="L405" s="44">
        <f>'101-125kw'!L85</f>
        <v>0</v>
      </c>
    </row>
    <row r="406" spans="1:12" x14ac:dyDescent="0.25">
      <c r="A406" s="44">
        <v>404</v>
      </c>
      <c r="B406" s="44" t="s">
        <v>139</v>
      </c>
      <c r="C406" s="50" t="s">
        <v>72</v>
      </c>
      <c r="D406" s="44" t="s">
        <v>650</v>
      </c>
      <c r="E406" s="44">
        <v>31614</v>
      </c>
      <c r="F406" s="44">
        <v>2270</v>
      </c>
      <c r="G406" s="44">
        <v>1968</v>
      </c>
      <c r="H406" s="44">
        <v>103</v>
      </c>
      <c r="I406" s="44">
        <v>5</v>
      </c>
      <c r="J406" s="49">
        <v>46152</v>
      </c>
      <c r="K406" s="49">
        <v>46516</v>
      </c>
      <c r="L406" s="44">
        <f>'101-125kw'!L86</f>
        <v>0</v>
      </c>
    </row>
    <row r="407" spans="1:12" x14ac:dyDescent="0.25">
      <c r="A407" s="44">
        <v>405</v>
      </c>
      <c r="B407" s="44" t="s">
        <v>139</v>
      </c>
      <c r="C407" s="50" t="s">
        <v>72</v>
      </c>
      <c r="D407" s="44" t="s">
        <v>651</v>
      </c>
      <c r="E407" s="44">
        <v>31621</v>
      </c>
      <c r="F407" s="44">
        <v>2270</v>
      </c>
      <c r="G407" s="44">
        <v>1968</v>
      </c>
      <c r="H407" s="44">
        <v>103</v>
      </c>
      <c r="I407" s="44">
        <v>5</v>
      </c>
      <c r="J407" s="49">
        <v>46152</v>
      </c>
      <c r="K407" s="49">
        <v>46516</v>
      </c>
      <c r="L407" s="44">
        <f>'101-125kw'!L87</f>
        <v>0</v>
      </c>
    </row>
    <row r="408" spans="1:12" x14ac:dyDescent="0.25">
      <c r="A408" s="44">
        <v>406</v>
      </c>
      <c r="B408" s="44" t="s">
        <v>139</v>
      </c>
      <c r="C408" s="50" t="s">
        <v>72</v>
      </c>
      <c r="D408" s="44" t="s">
        <v>652</v>
      </c>
      <c r="E408" s="44">
        <v>31623</v>
      </c>
      <c r="F408" s="44">
        <v>2270</v>
      </c>
      <c r="G408" s="44">
        <v>1968</v>
      </c>
      <c r="H408" s="44">
        <v>103</v>
      </c>
      <c r="I408" s="44">
        <v>5</v>
      </c>
      <c r="J408" s="49">
        <v>46152</v>
      </c>
      <c r="K408" s="49">
        <v>46516</v>
      </c>
      <c r="L408" s="44">
        <f>'101-125kw'!L88</f>
        <v>0</v>
      </c>
    </row>
    <row r="409" spans="1:12" x14ac:dyDescent="0.25">
      <c r="A409" s="44">
        <v>407</v>
      </c>
      <c r="B409" s="44" t="s">
        <v>139</v>
      </c>
      <c r="C409" s="50" t="s">
        <v>72</v>
      </c>
      <c r="D409" s="44" t="s">
        <v>653</v>
      </c>
      <c r="E409" s="44">
        <v>31999</v>
      </c>
      <c r="F409" s="44">
        <v>2270</v>
      </c>
      <c r="G409" s="44">
        <v>1968</v>
      </c>
      <c r="H409" s="44">
        <v>103</v>
      </c>
      <c r="I409" s="44">
        <v>5</v>
      </c>
      <c r="J409" s="49">
        <v>46453</v>
      </c>
      <c r="K409" s="49">
        <v>46818</v>
      </c>
      <c r="L409" s="44">
        <f>'101-125kw'!L89</f>
        <v>0</v>
      </c>
    </row>
    <row r="410" spans="1:12" x14ac:dyDescent="0.25">
      <c r="A410" s="44">
        <v>408</v>
      </c>
      <c r="B410" s="44" t="s">
        <v>139</v>
      </c>
      <c r="C410" s="50" t="s">
        <v>72</v>
      </c>
      <c r="D410" s="44" t="s">
        <v>654</v>
      </c>
      <c r="E410" s="44">
        <v>31624</v>
      </c>
      <c r="F410" s="44">
        <v>2270</v>
      </c>
      <c r="G410" s="44">
        <v>1968</v>
      </c>
      <c r="H410" s="44">
        <v>103</v>
      </c>
      <c r="I410" s="44">
        <v>5</v>
      </c>
      <c r="J410" s="49">
        <v>46152</v>
      </c>
      <c r="K410" s="49">
        <v>46516</v>
      </c>
      <c r="L410" s="44">
        <f>'101-125kw'!L90</f>
        <v>0</v>
      </c>
    </row>
    <row r="411" spans="1:12" x14ac:dyDescent="0.25">
      <c r="A411" s="44">
        <v>409</v>
      </c>
      <c r="B411" s="44" t="s">
        <v>139</v>
      </c>
      <c r="C411" s="50" t="s">
        <v>190</v>
      </c>
      <c r="D411" s="44" t="s">
        <v>655</v>
      </c>
      <c r="E411" s="44">
        <v>31634</v>
      </c>
      <c r="F411" s="44">
        <v>3080</v>
      </c>
      <c r="G411" s="44">
        <v>1968</v>
      </c>
      <c r="H411" s="44">
        <v>103</v>
      </c>
      <c r="I411" s="44">
        <v>9</v>
      </c>
      <c r="J411" s="49">
        <v>46152</v>
      </c>
      <c r="K411" s="49">
        <v>46516</v>
      </c>
      <c r="L411" s="44">
        <f>'101-125kw'!L91</f>
        <v>0</v>
      </c>
    </row>
    <row r="412" spans="1:12" x14ac:dyDescent="0.25">
      <c r="A412" s="44">
        <v>410</v>
      </c>
      <c r="B412" s="44" t="s">
        <v>139</v>
      </c>
      <c r="C412" s="50" t="s">
        <v>72</v>
      </c>
      <c r="D412" s="44" t="s">
        <v>697</v>
      </c>
      <c r="E412" s="44">
        <v>31975</v>
      </c>
      <c r="F412" s="44">
        <v>2270</v>
      </c>
      <c r="G412" s="44">
        <v>1968</v>
      </c>
      <c r="H412" s="44">
        <v>103</v>
      </c>
      <c r="I412" s="44">
        <v>5</v>
      </c>
      <c r="J412" s="49">
        <v>46152</v>
      </c>
      <c r="K412" s="49">
        <v>46516</v>
      </c>
      <c r="L412" s="44">
        <f>'101-125kw'!L92</f>
        <v>0</v>
      </c>
    </row>
    <row r="413" spans="1:12" x14ac:dyDescent="0.25">
      <c r="A413" s="44">
        <v>411</v>
      </c>
      <c r="B413" s="44" t="s">
        <v>139</v>
      </c>
      <c r="C413" s="50" t="s">
        <v>190</v>
      </c>
      <c r="D413" s="44" t="s">
        <v>698</v>
      </c>
      <c r="E413" s="44">
        <v>31639</v>
      </c>
      <c r="F413" s="44">
        <v>3080</v>
      </c>
      <c r="G413" s="44">
        <v>1968</v>
      </c>
      <c r="H413" s="44">
        <v>103</v>
      </c>
      <c r="I413" s="44">
        <v>9</v>
      </c>
      <c r="J413" s="49">
        <v>46152</v>
      </c>
      <c r="K413" s="49">
        <v>46516</v>
      </c>
      <c r="L413" s="44">
        <f>'101-125kw'!L93</f>
        <v>0</v>
      </c>
    </row>
    <row r="414" spans="1:12" x14ac:dyDescent="0.25">
      <c r="A414" s="44">
        <v>412</v>
      </c>
      <c r="B414" s="44" t="s">
        <v>139</v>
      </c>
      <c r="C414" s="50" t="s">
        <v>190</v>
      </c>
      <c r="D414" s="44" t="s">
        <v>699</v>
      </c>
      <c r="E414" s="44">
        <v>31638</v>
      </c>
      <c r="F414" s="44">
        <v>3080</v>
      </c>
      <c r="G414" s="44">
        <v>1968</v>
      </c>
      <c r="H414" s="44">
        <v>103</v>
      </c>
      <c r="I414" s="44">
        <v>9</v>
      </c>
      <c r="J414" s="49">
        <v>46152</v>
      </c>
      <c r="K414" s="49">
        <v>46516</v>
      </c>
      <c r="L414" s="44">
        <f>'101-125kw'!L94</f>
        <v>0</v>
      </c>
    </row>
    <row r="415" spans="1:12" x14ac:dyDescent="0.25">
      <c r="A415" s="44">
        <v>413</v>
      </c>
      <c r="B415" s="44" t="s">
        <v>139</v>
      </c>
      <c r="C415" s="50" t="s">
        <v>72</v>
      </c>
      <c r="D415" s="44" t="s">
        <v>700</v>
      </c>
      <c r="E415" s="44">
        <v>31620</v>
      </c>
      <c r="F415" s="44">
        <v>2270</v>
      </c>
      <c r="G415" s="44">
        <v>1968</v>
      </c>
      <c r="H415" s="44">
        <v>103</v>
      </c>
      <c r="I415" s="44">
        <v>5</v>
      </c>
      <c r="J415" s="49">
        <v>46373</v>
      </c>
      <c r="K415" s="49">
        <v>46737</v>
      </c>
      <c r="L415" s="44">
        <f>'101-125kw'!L95</f>
        <v>0</v>
      </c>
    </row>
    <row r="416" spans="1:12" x14ac:dyDescent="0.25">
      <c r="A416" s="44">
        <v>414</v>
      </c>
      <c r="B416" s="44" t="s">
        <v>139</v>
      </c>
      <c r="C416" s="50" t="s">
        <v>72</v>
      </c>
      <c r="D416" s="44" t="s">
        <v>701</v>
      </c>
      <c r="E416" s="44">
        <v>31612</v>
      </c>
      <c r="F416" s="44">
        <v>2270</v>
      </c>
      <c r="G416" s="44">
        <v>1968</v>
      </c>
      <c r="H416" s="44">
        <v>103</v>
      </c>
      <c r="I416" s="44">
        <v>5</v>
      </c>
      <c r="J416" s="49">
        <v>46455</v>
      </c>
      <c r="K416" s="49">
        <v>46760</v>
      </c>
      <c r="L416" s="44">
        <f>'101-125kw'!L96</f>
        <v>0</v>
      </c>
    </row>
    <row r="417" spans="1:12" x14ac:dyDescent="0.25">
      <c r="A417" s="44">
        <v>415</v>
      </c>
      <c r="B417" s="44" t="s">
        <v>139</v>
      </c>
      <c r="C417" s="50" t="s">
        <v>72</v>
      </c>
      <c r="D417" s="44" t="s">
        <v>702</v>
      </c>
      <c r="E417" s="44">
        <v>31602</v>
      </c>
      <c r="F417" s="44">
        <v>2270</v>
      </c>
      <c r="G417" s="44">
        <v>1968</v>
      </c>
      <c r="H417" s="44">
        <v>103</v>
      </c>
      <c r="I417" s="44">
        <v>5</v>
      </c>
      <c r="J417" s="49">
        <v>46453</v>
      </c>
      <c r="K417" s="49">
        <v>46818</v>
      </c>
      <c r="L417" s="44">
        <f>'101-125kw'!L97</f>
        <v>0</v>
      </c>
    </row>
    <row r="418" spans="1:12" x14ac:dyDescent="0.25">
      <c r="A418" s="44">
        <v>416</v>
      </c>
      <c r="B418" s="44" t="s">
        <v>139</v>
      </c>
      <c r="C418" s="50" t="s">
        <v>72</v>
      </c>
      <c r="D418" s="44" t="s">
        <v>703</v>
      </c>
      <c r="E418" s="44">
        <v>31599</v>
      </c>
      <c r="F418" s="44">
        <v>2270</v>
      </c>
      <c r="G418" s="44">
        <v>1968</v>
      </c>
      <c r="H418" s="44">
        <v>103</v>
      </c>
      <c r="I418" s="44">
        <v>5</v>
      </c>
      <c r="J418" s="49">
        <v>46373</v>
      </c>
      <c r="K418" s="49">
        <v>46737</v>
      </c>
      <c r="L418" s="44">
        <f>'101-125kw'!L98</f>
        <v>0</v>
      </c>
    </row>
    <row r="419" spans="1:12" x14ac:dyDescent="0.3">
      <c r="A419" s="44">
        <v>417</v>
      </c>
      <c r="B419" s="71" t="s">
        <v>57</v>
      </c>
      <c r="C419" s="72" t="s">
        <v>144</v>
      </c>
      <c r="D419" s="71" t="s">
        <v>711</v>
      </c>
      <c r="E419" s="71">
        <v>31598</v>
      </c>
      <c r="F419" s="71">
        <v>2270</v>
      </c>
      <c r="G419" s="71">
        <v>1968</v>
      </c>
      <c r="H419" s="71">
        <v>103</v>
      </c>
      <c r="I419" s="71">
        <v>5</v>
      </c>
      <c r="J419" s="49">
        <v>46152</v>
      </c>
      <c r="K419" s="73">
        <v>46516</v>
      </c>
      <c r="L419" s="44">
        <f>'101-125kw'!L99</f>
        <v>0</v>
      </c>
    </row>
    <row r="420" spans="1:12" x14ac:dyDescent="0.3">
      <c r="A420" s="44">
        <v>418</v>
      </c>
      <c r="B420" s="71" t="s">
        <v>57</v>
      </c>
      <c r="C420" s="72" t="s">
        <v>144</v>
      </c>
      <c r="D420" s="71" t="s">
        <v>712</v>
      </c>
      <c r="E420" s="71">
        <v>31603</v>
      </c>
      <c r="F420" s="71">
        <v>2270</v>
      </c>
      <c r="G420" s="71">
        <v>1968</v>
      </c>
      <c r="H420" s="71">
        <v>103</v>
      </c>
      <c r="I420" s="71">
        <v>5</v>
      </c>
      <c r="J420" s="73">
        <v>46437</v>
      </c>
      <c r="K420" s="73">
        <v>46800</v>
      </c>
      <c r="L420" s="44">
        <f>'101-125kw'!L100</f>
        <v>0</v>
      </c>
    </row>
    <row r="421" spans="1:12" x14ac:dyDescent="0.3">
      <c r="A421" s="44">
        <v>419</v>
      </c>
      <c r="B421" s="71" t="s">
        <v>57</v>
      </c>
      <c r="C421" s="72" t="s">
        <v>851</v>
      </c>
      <c r="D421" s="71" t="s">
        <v>713</v>
      </c>
      <c r="E421" s="71">
        <v>31640</v>
      </c>
      <c r="F421" s="71">
        <v>3080</v>
      </c>
      <c r="G421" s="71">
        <v>1968</v>
      </c>
      <c r="H421" s="71">
        <v>103</v>
      </c>
      <c r="I421" s="71">
        <v>9</v>
      </c>
      <c r="J421" s="49">
        <v>46152</v>
      </c>
      <c r="K421" s="73">
        <v>46516</v>
      </c>
      <c r="L421" s="44">
        <f>'101-125kw'!L101</f>
        <v>0</v>
      </c>
    </row>
    <row r="422" spans="1:12" x14ac:dyDescent="0.3">
      <c r="A422" s="44">
        <v>420</v>
      </c>
      <c r="B422" s="71" t="s">
        <v>57</v>
      </c>
      <c r="C422" s="72" t="s">
        <v>851</v>
      </c>
      <c r="D422" s="71" t="s">
        <v>714</v>
      </c>
      <c r="E422" s="71">
        <v>31642</v>
      </c>
      <c r="F422" s="71">
        <v>3080</v>
      </c>
      <c r="G422" s="71">
        <v>1968</v>
      </c>
      <c r="H422" s="71">
        <v>103</v>
      </c>
      <c r="I422" s="71">
        <v>9</v>
      </c>
      <c r="J422" s="49">
        <v>46152</v>
      </c>
      <c r="K422" s="73">
        <v>46516</v>
      </c>
      <c r="L422" s="44">
        <f>'101-125kw'!L102</f>
        <v>0</v>
      </c>
    </row>
    <row r="423" spans="1:12" x14ac:dyDescent="0.25">
      <c r="A423" s="44">
        <v>421</v>
      </c>
      <c r="B423" s="53" t="s">
        <v>139</v>
      </c>
      <c r="C423" s="56" t="s">
        <v>72</v>
      </c>
      <c r="D423" s="44" t="s">
        <v>807</v>
      </c>
      <c r="E423" s="44">
        <v>31601</v>
      </c>
      <c r="F423" s="44">
        <v>2270</v>
      </c>
      <c r="G423" s="44">
        <v>1968</v>
      </c>
      <c r="H423" s="44">
        <v>103</v>
      </c>
      <c r="I423" s="44">
        <v>5</v>
      </c>
      <c r="J423" s="49">
        <v>46373</v>
      </c>
      <c r="K423" s="49">
        <v>46737</v>
      </c>
      <c r="L423" s="44">
        <f>'101-125kw'!L103</f>
        <v>0</v>
      </c>
    </row>
    <row r="424" spans="1:12" x14ac:dyDescent="0.3">
      <c r="A424" s="44">
        <v>422</v>
      </c>
      <c r="B424" s="53" t="s">
        <v>139</v>
      </c>
      <c r="C424" s="56" t="s">
        <v>72</v>
      </c>
      <c r="D424" s="71" t="s">
        <v>742</v>
      </c>
      <c r="E424" s="44">
        <v>31605</v>
      </c>
      <c r="F424" s="44">
        <v>2270</v>
      </c>
      <c r="G424" s="44">
        <v>1968</v>
      </c>
      <c r="H424" s="44">
        <v>103</v>
      </c>
      <c r="I424" s="44">
        <v>5</v>
      </c>
      <c r="J424" s="49">
        <v>46152</v>
      </c>
      <c r="K424" s="49">
        <v>46516</v>
      </c>
      <c r="L424" s="44">
        <f>'101-125kw'!L104</f>
        <v>0</v>
      </c>
    </row>
    <row r="425" spans="1:12" x14ac:dyDescent="0.3">
      <c r="A425" s="44">
        <v>423</v>
      </c>
      <c r="B425" s="53" t="s">
        <v>139</v>
      </c>
      <c r="C425" s="56" t="s">
        <v>72</v>
      </c>
      <c r="D425" s="71" t="s">
        <v>743</v>
      </c>
      <c r="E425" s="44">
        <v>31606</v>
      </c>
      <c r="F425" s="44">
        <v>2270</v>
      </c>
      <c r="G425" s="44">
        <v>1968</v>
      </c>
      <c r="H425" s="44">
        <v>103</v>
      </c>
      <c r="I425" s="44">
        <v>5</v>
      </c>
      <c r="J425" s="49">
        <v>46152</v>
      </c>
      <c r="K425" s="49">
        <v>46516</v>
      </c>
      <c r="L425" s="44">
        <f>'101-125kw'!L105</f>
        <v>0</v>
      </c>
    </row>
    <row r="426" spans="1:12" x14ac:dyDescent="0.3">
      <c r="A426" s="44">
        <v>424</v>
      </c>
      <c r="B426" s="53" t="s">
        <v>139</v>
      </c>
      <c r="C426" s="56" t="s">
        <v>72</v>
      </c>
      <c r="D426" s="71" t="s">
        <v>744</v>
      </c>
      <c r="E426" s="44">
        <v>31607</v>
      </c>
      <c r="F426" s="44">
        <v>2270</v>
      </c>
      <c r="G426" s="44">
        <v>1968</v>
      </c>
      <c r="H426" s="44">
        <v>103</v>
      </c>
      <c r="I426" s="44">
        <v>5</v>
      </c>
      <c r="J426" s="49">
        <v>46152</v>
      </c>
      <c r="K426" s="49">
        <v>46516</v>
      </c>
      <c r="L426" s="44">
        <f>'101-125kw'!L106</f>
        <v>0</v>
      </c>
    </row>
    <row r="427" spans="1:12" x14ac:dyDescent="0.3">
      <c r="A427" s="44">
        <v>425</v>
      </c>
      <c r="B427" s="53" t="s">
        <v>139</v>
      </c>
      <c r="C427" s="56" t="s">
        <v>72</v>
      </c>
      <c r="D427" s="71" t="s">
        <v>745</v>
      </c>
      <c r="E427" s="44">
        <v>31608</v>
      </c>
      <c r="F427" s="44">
        <v>2270</v>
      </c>
      <c r="G427" s="44">
        <v>1968</v>
      </c>
      <c r="H427" s="44">
        <v>103</v>
      </c>
      <c r="I427" s="44">
        <v>5</v>
      </c>
      <c r="J427" s="49">
        <v>46152</v>
      </c>
      <c r="K427" s="49">
        <v>46516</v>
      </c>
      <c r="L427" s="44">
        <f>'101-125kw'!L107</f>
        <v>0</v>
      </c>
    </row>
    <row r="428" spans="1:12" x14ac:dyDescent="0.3">
      <c r="A428" s="44">
        <v>426</v>
      </c>
      <c r="B428" s="53" t="s">
        <v>139</v>
      </c>
      <c r="C428" s="56" t="s">
        <v>72</v>
      </c>
      <c r="D428" s="71" t="s">
        <v>746</v>
      </c>
      <c r="E428" s="44">
        <v>31610</v>
      </c>
      <c r="F428" s="44">
        <v>2270</v>
      </c>
      <c r="G428" s="44">
        <v>1968</v>
      </c>
      <c r="H428" s="44">
        <v>103</v>
      </c>
      <c r="I428" s="44">
        <v>5</v>
      </c>
      <c r="J428" s="49">
        <v>46152</v>
      </c>
      <c r="K428" s="49">
        <v>46516</v>
      </c>
      <c r="L428" s="44">
        <f>'101-125kw'!L108</f>
        <v>0</v>
      </c>
    </row>
    <row r="429" spans="1:12" x14ac:dyDescent="0.3">
      <c r="A429" s="44">
        <v>427</v>
      </c>
      <c r="B429" s="53" t="s">
        <v>139</v>
      </c>
      <c r="C429" s="56" t="s">
        <v>28</v>
      </c>
      <c r="D429" s="71" t="s">
        <v>747</v>
      </c>
      <c r="E429" s="44">
        <v>31643</v>
      </c>
      <c r="F429" s="71">
        <v>3080</v>
      </c>
      <c r="G429" s="44">
        <v>1968</v>
      </c>
      <c r="H429" s="44">
        <v>103</v>
      </c>
      <c r="I429" s="44">
        <v>9</v>
      </c>
      <c r="J429" s="49">
        <v>46152</v>
      </c>
      <c r="K429" s="49">
        <v>46516</v>
      </c>
      <c r="L429" s="44">
        <f>'101-125kw'!L109</f>
        <v>0</v>
      </c>
    </row>
    <row r="430" spans="1:12" x14ac:dyDescent="0.3">
      <c r="A430" s="44">
        <v>428</v>
      </c>
      <c r="B430" s="53" t="s">
        <v>139</v>
      </c>
      <c r="C430" s="56" t="s">
        <v>28</v>
      </c>
      <c r="D430" s="71" t="s">
        <v>748</v>
      </c>
      <c r="E430" s="44">
        <v>31644</v>
      </c>
      <c r="F430" s="71">
        <v>3080</v>
      </c>
      <c r="G430" s="44">
        <v>1968</v>
      </c>
      <c r="H430" s="44">
        <v>103</v>
      </c>
      <c r="I430" s="44">
        <v>9</v>
      </c>
      <c r="J430" s="49">
        <v>46152</v>
      </c>
      <c r="K430" s="49">
        <v>46516</v>
      </c>
      <c r="L430" s="44">
        <f>'101-125kw'!L110</f>
        <v>0</v>
      </c>
    </row>
    <row r="431" spans="1:12" x14ac:dyDescent="0.3">
      <c r="A431" s="44">
        <v>429</v>
      </c>
      <c r="B431" s="53" t="s">
        <v>139</v>
      </c>
      <c r="C431" s="56" t="s">
        <v>28</v>
      </c>
      <c r="D431" s="71" t="s">
        <v>749</v>
      </c>
      <c r="E431" s="44">
        <v>31645</v>
      </c>
      <c r="F431" s="71">
        <v>3080</v>
      </c>
      <c r="G431" s="44">
        <v>1968</v>
      </c>
      <c r="H431" s="44">
        <v>103</v>
      </c>
      <c r="I431" s="44">
        <v>9</v>
      </c>
      <c r="J431" s="49">
        <v>46373</v>
      </c>
      <c r="K431" s="49">
        <v>46737</v>
      </c>
      <c r="L431" s="44">
        <f>'101-125kw'!L111</f>
        <v>0</v>
      </c>
    </row>
    <row r="432" spans="1:12" x14ac:dyDescent="0.3">
      <c r="A432" s="44">
        <v>430</v>
      </c>
      <c r="B432" s="53" t="s">
        <v>139</v>
      </c>
      <c r="C432" s="56" t="s">
        <v>750</v>
      </c>
      <c r="D432" s="71" t="s">
        <v>751</v>
      </c>
      <c r="E432" s="44">
        <v>32038</v>
      </c>
      <c r="F432" s="71">
        <v>3080</v>
      </c>
      <c r="G432" s="44">
        <v>1968</v>
      </c>
      <c r="H432" s="44">
        <v>103</v>
      </c>
      <c r="I432" s="44">
        <v>9</v>
      </c>
      <c r="J432" s="49">
        <v>46152</v>
      </c>
      <c r="K432" s="49">
        <v>46512</v>
      </c>
      <c r="L432" s="44">
        <f>'101-125kw'!L112</f>
        <v>0</v>
      </c>
    </row>
    <row r="433" spans="1:13" x14ac:dyDescent="0.25">
      <c r="A433" s="44">
        <v>431</v>
      </c>
      <c r="B433" s="53" t="s">
        <v>71</v>
      </c>
      <c r="C433" s="56" t="s">
        <v>72</v>
      </c>
      <c r="D433" s="44" t="s">
        <v>820</v>
      </c>
      <c r="E433" s="44">
        <v>31507</v>
      </c>
      <c r="F433" s="44">
        <v>2270</v>
      </c>
      <c r="G433" s="44">
        <v>1968</v>
      </c>
      <c r="H433" s="44">
        <v>103</v>
      </c>
      <c r="I433" s="44">
        <v>5</v>
      </c>
      <c r="J433" s="49">
        <v>46152</v>
      </c>
      <c r="K433" s="49">
        <v>46516</v>
      </c>
      <c r="L433" s="44">
        <f>'101-125kw'!L113</f>
        <v>0</v>
      </c>
    </row>
    <row r="434" spans="1:13" x14ac:dyDescent="0.25">
      <c r="A434" s="44">
        <v>432</v>
      </c>
      <c r="B434" s="53" t="s">
        <v>139</v>
      </c>
      <c r="C434" s="56" t="s">
        <v>190</v>
      </c>
      <c r="D434" s="44" t="s">
        <v>821</v>
      </c>
      <c r="E434" s="44">
        <v>31990</v>
      </c>
      <c r="F434" s="44">
        <v>3080</v>
      </c>
      <c r="G434" s="44">
        <v>1968</v>
      </c>
      <c r="H434" s="44">
        <v>103</v>
      </c>
      <c r="I434" s="44">
        <v>9</v>
      </c>
      <c r="J434" s="49">
        <v>46152</v>
      </c>
      <c r="K434" s="49">
        <v>46516</v>
      </c>
      <c r="L434" s="44">
        <f>'101-125kw'!L114</f>
        <v>0</v>
      </c>
    </row>
    <row r="435" spans="1:13" x14ac:dyDescent="0.25">
      <c r="A435" s="44">
        <v>433</v>
      </c>
      <c r="B435" s="53" t="s">
        <v>71</v>
      </c>
      <c r="C435" s="56" t="s">
        <v>72</v>
      </c>
      <c r="D435" s="44" t="s">
        <v>822</v>
      </c>
      <c r="E435" s="44">
        <v>31616</v>
      </c>
      <c r="F435" s="44">
        <v>2270</v>
      </c>
      <c r="G435" s="44">
        <v>1968</v>
      </c>
      <c r="H435" s="44">
        <v>103</v>
      </c>
      <c r="I435" s="44">
        <v>5</v>
      </c>
      <c r="J435" s="49">
        <v>46152</v>
      </c>
      <c r="K435" s="49">
        <v>46516</v>
      </c>
      <c r="L435" s="44">
        <f>'101-125kw'!L115</f>
        <v>0</v>
      </c>
    </row>
    <row r="436" spans="1:13" x14ac:dyDescent="0.25">
      <c r="A436" s="44">
        <v>434</v>
      </c>
      <c r="B436" s="53" t="s">
        <v>71</v>
      </c>
      <c r="C436" s="56" t="s">
        <v>72</v>
      </c>
      <c r="D436" s="44" t="s">
        <v>823</v>
      </c>
      <c r="E436" s="44">
        <v>32011</v>
      </c>
      <c r="F436" s="44">
        <v>2270</v>
      </c>
      <c r="G436" s="44">
        <v>1968</v>
      </c>
      <c r="H436" s="44">
        <v>103</v>
      </c>
      <c r="I436" s="44">
        <v>5</v>
      </c>
      <c r="J436" s="49">
        <v>46152</v>
      </c>
      <c r="K436" s="49">
        <v>46516</v>
      </c>
      <c r="L436" s="44">
        <f>'101-125kw'!L116</f>
        <v>0</v>
      </c>
    </row>
    <row r="437" spans="1:13" x14ac:dyDescent="0.25">
      <c r="A437" s="44">
        <v>435</v>
      </c>
      <c r="B437" s="53" t="s">
        <v>71</v>
      </c>
      <c r="C437" s="56" t="s">
        <v>72</v>
      </c>
      <c r="D437" s="44" t="s">
        <v>824</v>
      </c>
      <c r="E437" s="44">
        <v>31970</v>
      </c>
      <c r="F437" s="44">
        <v>2270</v>
      </c>
      <c r="G437" s="44">
        <v>1968</v>
      </c>
      <c r="H437" s="44">
        <v>103</v>
      </c>
      <c r="I437" s="44">
        <v>5</v>
      </c>
      <c r="J437" s="49">
        <v>46152</v>
      </c>
      <c r="K437" s="49">
        <v>46516</v>
      </c>
      <c r="L437" s="44">
        <f>'101-125kw'!L117</f>
        <v>0</v>
      </c>
    </row>
    <row r="438" spans="1:13" x14ac:dyDescent="0.25">
      <c r="A438" s="44">
        <v>436</v>
      </c>
      <c r="B438" s="53" t="s">
        <v>71</v>
      </c>
      <c r="C438" s="56" t="s">
        <v>72</v>
      </c>
      <c r="D438" s="44" t="s">
        <v>825</v>
      </c>
      <c r="E438" s="44">
        <v>31968</v>
      </c>
      <c r="F438" s="44">
        <v>2270</v>
      </c>
      <c r="G438" s="44">
        <v>1968</v>
      </c>
      <c r="H438" s="44">
        <v>103</v>
      </c>
      <c r="I438" s="44">
        <v>5</v>
      </c>
      <c r="J438" s="49">
        <v>46152</v>
      </c>
      <c r="K438" s="49">
        <v>46516</v>
      </c>
      <c r="L438" s="44">
        <f>'101-125kw'!L118</f>
        <v>0</v>
      </c>
    </row>
    <row r="439" spans="1:13" x14ac:dyDescent="0.25">
      <c r="A439" s="44">
        <v>437</v>
      </c>
      <c r="B439" s="53" t="s">
        <v>140</v>
      </c>
      <c r="C439" s="56" t="s">
        <v>601</v>
      </c>
      <c r="D439" s="44" t="s">
        <v>949</v>
      </c>
      <c r="E439" s="44">
        <v>32161</v>
      </c>
      <c r="F439" s="44">
        <v>3050</v>
      </c>
      <c r="G439" s="44">
        <v>2998</v>
      </c>
      <c r="H439" s="44">
        <v>107</v>
      </c>
      <c r="I439" s="44">
        <v>5</v>
      </c>
      <c r="J439" s="49">
        <v>46148</v>
      </c>
      <c r="K439" s="49">
        <v>46512</v>
      </c>
      <c r="L439" s="44">
        <f>'101-125kw'!L119</f>
        <v>0</v>
      </c>
      <c r="M439" s="6"/>
    </row>
    <row r="440" spans="1:13" x14ac:dyDescent="0.25">
      <c r="A440" s="44">
        <v>438</v>
      </c>
      <c r="B440" s="44" t="s">
        <v>140</v>
      </c>
      <c r="C440" s="50" t="s">
        <v>102</v>
      </c>
      <c r="D440" s="44" t="s">
        <v>103</v>
      </c>
      <c r="E440" s="44">
        <v>32727</v>
      </c>
      <c r="F440" s="44">
        <v>3050</v>
      </c>
      <c r="G440" s="44">
        <v>2998</v>
      </c>
      <c r="H440" s="44">
        <v>107</v>
      </c>
      <c r="I440" s="44">
        <v>5</v>
      </c>
      <c r="J440" s="49">
        <v>46437</v>
      </c>
      <c r="K440" s="49">
        <v>46818</v>
      </c>
      <c r="L440" s="44">
        <f>'101-125kw'!L120</f>
        <v>0</v>
      </c>
    </row>
    <row r="441" spans="1:13" s="6" customFormat="1" x14ac:dyDescent="0.25">
      <c r="A441" s="44">
        <v>439</v>
      </c>
      <c r="B441" s="61" t="s">
        <v>157</v>
      </c>
      <c r="C441" s="62" t="s">
        <v>158</v>
      </c>
      <c r="D441" s="61" t="s">
        <v>159</v>
      </c>
      <c r="E441" s="61">
        <v>32724</v>
      </c>
      <c r="F441" s="61">
        <v>3050</v>
      </c>
      <c r="G441" s="61">
        <v>2998</v>
      </c>
      <c r="H441" s="61">
        <v>107</v>
      </c>
      <c r="I441" s="61">
        <v>5</v>
      </c>
      <c r="J441" s="49">
        <v>46152</v>
      </c>
      <c r="K441" s="49">
        <v>46516</v>
      </c>
      <c r="L441" s="44">
        <f>'101-125kw'!L121</f>
        <v>0</v>
      </c>
      <c r="M441" s="20"/>
    </row>
    <row r="442" spans="1:13" x14ac:dyDescent="0.3">
      <c r="A442" s="44">
        <v>440</v>
      </c>
      <c r="B442" s="53" t="s">
        <v>140</v>
      </c>
      <c r="C442" s="67" t="s">
        <v>380</v>
      </c>
      <c r="D442" s="44" t="s">
        <v>381</v>
      </c>
      <c r="E442" s="44">
        <v>32154</v>
      </c>
      <c r="F442" s="44">
        <v>3050</v>
      </c>
      <c r="G442" s="44">
        <v>2998</v>
      </c>
      <c r="H442" s="44">
        <v>107</v>
      </c>
      <c r="I442" s="44">
        <v>5</v>
      </c>
      <c r="J442" s="49">
        <v>46148</v>
      </c>
      <c r="K442" s="49">
        <v>46512</v>
      </c>
      <c r="L442" s="44">
        <f>'101-125kw'!L122</f>
        <v>0</v>
      </c>
    </row>
    <row r="443" spans="1:13" x14ac:dyDescent="0.25">
      <c r="A443" s="44">
        <v>441</v>
      </c>
      <c r="B443" s="44" t="s">
        <v>401</v>
      </c>
      <c r="C443" s="50" t="s">
        <v>431</v>
      </c>
      <c r="D443" s="44" t="s">
        <v>432</v>
      </c>
      <c r="E443" s="44">
        <v>32720</v>
      </c>
      <c r="F443" s="44">
        <v>3050</v>
      </c>
      <c r="G443" s="44">
        <v>2998</v>
      </c>
      <c r="H443" s="44">
        <v>107</v>
      </c>
      <c r="I443" s="44">
        <v>5</v>
      </c>
      <c r="J443" s="49">
        <v>46152</v>
      </c>
      <c r="K443" s="49">
        <v>46516</v>
      </c>
      <c r="L443" s="44">
        <f>'101-125kw'!L123</f>
        <v>0</v>
      </c>
    </row>
    <row r="444" spans="1:13" x14ac:dyDescent="0.3">
      <c r="A444" s="44">
        <v>442</v>
      </c>
      <c r="B444" s="71" t="s">
        <v>140</v>
      </c>
      <c r="C444" s="72" t="s">
        <v>601</v>
      </c>
      <c r="D444" s="71" t="s">
        <v>602</v>
      </c>
      <c r="E444" s="71">
        <v>32116</v>
      </c>
      <c r="F444" s="71">
        <v>3050</v>
      </c>
      <c r="G444" s="71">
        <v>2998</v>
      </c>
      <c r="H444" s="71">
        <v>107</v>
      </c>
      <c r="I444" s="71">
        <v>5</v>
      </c>
      <c r="J444" s="49">
        <v>46152</v>
      </c>
      <c r="K444" s="49">
        <v>46516</v>
      </c>
      <c r="L444" s="44">
        <f>'101-125kw'!L124</f>
        <v>0</v>
      </c>
    </row>
    <row r="445" spans="1:13" x14ac:dyDescent="0.3">
      <c r="A445" s="44">
        <v>443</v>
      </c>
      <c r="B445" s="71" t="s">
        <v>24</v>
      </c>
      <c r="C445" s="72" t="s">
        <v>158</v>
      </c>
      <c r="D445" s="71" t="s">
        <v>736</v>
      </c>
      <c r="E445" s="71">
        <v>32096</v>
      </c>
      <c r="F445" s="71">
        <v>3050</v>
      </c>
      <c r="G445" s="71">
        <v>2998</v>
      </c>
      <c r="H445" s="71">
        <v>107</v>
      </c>
      <c r="I445" s="71">
        <v>5</v>
      </c>
      <c r="J445" s="73" t="s">
        <v>173</v>
      </c>
      <c r="K445" s="73" t="s">
        <v>173</v>
      </c>
      <c r="L445" s="44">
        <f>'101-125kw'!L125</f>
        <v>0</v>
      </c>
    </row>
    <row r="446" spans="1:13" x14ac:dyDescent="0.3">
      <c r="A446" s="44">
        <v>444</v>
      </c>
      <c r="B446" s="71" t="s">
        <v>24</v>
      </c>
      <c r="C446" s="72" t="s">
        <v>158</v>
      </c>
      <c r="D446" s="71" t="s">
        <v>737</v>
      </c>
      <c r="E446" s="71">
        <v>32729</v>
      </c>
      <c r="F446" s="71">
        <v>3050</v>
      </c>
      <c r="G446" s="71">
        <v>2998</v>
      </c>
      <c r="H446" s="71">
        <v>107</v>
      </c>
      <c r="I446" s="71">
        <v>5</v>
      </c>
      <c r="J446" s="73" t="s">
        <v>173</v>
      </c>
      <c r="K446" s="73" t="s">
        <v>173</v>
      </c>
      <c r="L446" s="44">
        <f>'101-125kw'!L126</f>
        <v>0</v>
      </c>
    </row>
    <row r="447" spans="1:13" x14ac:dyDescent="0.25">
      <c r="A447" s="44">
        <v>445</v>
      </c>
      <c r="B447" s="53" t="s">
        <v>27</v>
      </c>
      <c r="C447" s="56" t="s">
        <v>841</v>
      </c>
      <c r="D447" s="44" t="s">
        <v>32</v>
      </c>
      <c r="E447" s="44">
        <v>33315</v>
      </c>
      <c r="F447" s="44">
        <v>2940</v>
      </c>
      <c r="G447" s="44">
        <v>2148</v>
      </c>
      <c r="H447" s="44">
        <v>110</v>
      </c>
      <c r="I447" s="44">
        <v>9</v>
      </c>
      <c r="J447" s="49">
        <v>46152</v>
      </c>
      <c r="K447" s="49">
        <v>46516</v>
      </c>
      <c r="L447" s="44">
        <f>'101-125kw'!L127</f>
        <v>0</v>
      </c>
    </row>
    <row r="448" spans="1:13" ht="33" x14ac:dyDescent="0.3">
      <c r="A448" s="44">
        <v>446</v>
      </c>
      <c r="B448" s="53" t="s">
        <v>186</v>
      </c>
      <c r="C448" s="67" t="s">
        <v>350</v>
      </c>
      <c r="D448" s="44" t="s">
        <v>351</v>
      </c>
      <c r="E448" s="44">
        <v>33336</v>
      </c>
      <c r="F448" s="44">
        <v>2940</v>
      </c>
      <c r="G448" s="44">
        <v>2148</v>
      </c>
      <c r="H448" s="44">
        <v>110</v>
      </c>
      <c r="I448" s="44">
        <v>9</v>
      </c>
      <c r="J448" s="49">
        <v>46152</v>
      </c>
      <c r="K448" s="49">
        <v>46516</v>
      </c>
      <c r="L448" s="44">
        <f>'101-125kw'!L128</f>
        <v>0</v>
      </c>
    </row>
    <row r="449" spans="1:13" ht="33" x14ac:dyDescent="0.25">
      <c r="A449" s="44">
        <v>447</v>
      </c>
      <c r="B449" s="53" t="s">
        <v>186</v>
      </c>
      <c r="C449" s="56" t="s">
        <v>283</v>
      </c>
      <c r="D449" s="44" t="s">
        <v>284</v>
      </c>
      <c r="E449" s="44">
        <v>33353</v>
      </c>
      <c r="F449" s="44">
        <v>2940</v>
      </c>
      <c r="G449" s="44">
        <v>2148</v>
      </c>
      <c r="H449" s="44">
        <v>110</v>
      </c>
      <c r="I449" s="44">
        <v>9</v>
      </c>
      <c r="J449" s="49">
        <v>46148</v>
      </c>
      <c r="K449" s="49">
        <v>46512</v>
      </c>
      <c r="L449" s="44">
        <f>'101-125kw'!L129</f>
        <v>0</v>
      </c>
    </row>
    <row r="450" spans="1:13" x14ac:dyDescent="0.25">
      <c r="A450" s="44">
        <v>448</v>
      </c>
      <c r="B450" s="44" t="s">
        <v>517</v>
      </c>
      <c r="C450" s="50" t="s">
        <v>518</v>
      </c>
      <c r="D450" s="44" t="s">
        <v>519</v>
      </c>
      <c r="E450" s="44">
        <v>33311</v>
      </c>
      <c r="F450" s="44">
        <v>2940</v>
      </c>
      <c r="G450" s="44">
        <v>2148</v>
      </c>
      <c r="H450" s="44">
        <v>110</v>
      </c>
      <c r="I450" s="44">
        <v>9</v>
      </c>
      <c r="J450" s="49">
        <v>46148</v>
      </c>
      <c r="K450" s="118">
        <v>46512</v>
      </c>
      <c r="L450" s="44">
        <f>'101-125kw'!L130</f>
        <v>0</v>
      </c>
    </row>
    <row r="451" spans="1:13" x14ac:dyDescent="0.3">
      <c r="A451" s="44">
        <v>449</v>
      </c>
      <c r="B451" s="71" t="s">
        <v>139</v>
      </c>
      <c r="C451" s="72" t="s">
        <v>583</v>
      </c>
      <c r="D451" s="71" t="s">
        <v>584</v>
      </c>
      <c r="E451" s="71">
        <v>33289</v>
      </c>
      <c r="F451" s="71">
        <v>2940</v>
      </c>
      <c r="G451" s="71">
        <v>2148</v>
      </c>
      <c r="H451" s="71">
        <v>110</v>
      </c>
      <c r="I451" s="71">
        <v>9</v>
      </c>
      <c r="J451" s="73">
        <v>46463</v>
      </c>
      <c r="K451" s="73">
        <v>46828</v>
      </c>
      <c r="L451" s="44">
        <f>'101-125kw'!L131</f>
        <v>0</v>
      </c>
    </row>
    <row r="452" spans="1:13" x14ac:dyDescent="0.3">
      <c r="A452" s="44">
        <v>450</v>
      </c>
      <c r="B452" s="71" t="s">
        <v>139</v>
      </c>
      <c r="C452" s="72" t="s">
        <v>583</v>
      </c>
      <c r="D452" s="71" t="s">
        <v>585</v>
      </c>
      <c r="E452" s="71">
        <v>33310</v>
      </c>
      <c r="F452" s="71">
        <v>2940</v>
      </c>
      <c r="G452" s="71">
        <v>2148</v>
      </c>
      <c r="H452" s="71">
        <v>110</v>
      </c>
      <c r="I452" s="71">
        <v>9</v>
      </c>
      <c r="J452" s="49">
        <v>46152</v>
      </c>
      <c r="K452" s="49">
        <v>46516</v>
      </c>
      <c r="L452" s="44">
        <f>'101-125kw'!L132</f>
        <v>0</v>
      </c>
    </row>
    <row r="453" spans="1:13" x14ac:dyDescent="0.3">
      <c r="A453" s="44">
        <v>451</v>
      </c>
      <c r="B453" s="71" t="s">
        <v>139</v>
      </c>
      <c r="C453" s="72" t="s">
        <v>586</v>
      </c>
      <c r="D453" s="71" t="s">
        <v>587</v>
      </c>
      <c r="E453" s="44">
        <v>33346</v>
      </c>
      <c r="F453" s="44">
        <v>2940</v>
      </c>
      <c r="G453" s="44">
        <v>2148</v>
      </c>
      <c r="H453" s="44">
        <v>110</v>
      </c>
      <c r="I453" s="44">
        <v>9</v>
      </c>
      <c r="J453" s="49">
        <v>46152</v>
      </c>
      <c r="K453" s="49">
        <v>46516</v>
      </c>
      <c r="L453" s="44">
        <f>'101-125kw'!L133</f>
        <v>0</v>
      </c>
    </row>
    <row r="454" spans="1:13" x14ac:dyDescent="0.3">
      <c r="A454" s="44">
        <v>452</v>
      </c>
      <c r="B454" s="71" t="s">
        <v>139</v>
      </c>
      <c r="C454" s="72" t="s">
        <v>803</v>
      </c>
      <c r="D454" s="71" t="s">
        <v>804</v>
      </c>
      <c r="E454" s="71">
        <v>33340</v>
      </c>
      <c r="F454" s="71">
        <v>2940</v>
      </c>
      <c r="G454" s="71">
        <v>2148</v>
      </c>
      <c r="H454" s="71">
        <v>110</v>
      </c>
      <c r="I454" s="71">
        <v>9</v>
      </c>
      <c r="J454" s="73">
        <v>46454</v>
      </c>
      <c r="K454" s="73">
        <v>46819</v>
      </c>
      <c r="L454" s="44">
        <f>'101-125kw'!L134</f>
        <v>0</v>
      </c>
    </row>
    <row r="455" spans="1:13" x14ac:dyDescent="0.25">
      <c r="A455" s="44">
        <v>453</v>
      </c>
      <c r="B455" s="44" t="s">
        <v>140</v>
      </c>
      <c r="C455" s="50" t="s">
        <v>826</v>
      </c>
      <c r="D455" s="44" t="s">
        <v>122</v>
      </c>
      <c r="E455" s="44">
        <v>19218</v>
      </c>
      <c r="F455" s="44">
        <v>2506</v>
      </c>
      <c r="G455" s="44">
        <v>2685</v>
      </c>
      <c r="H455" s="44">
        <v>120</v>
      </c>
      <c r="I455" s="44">
        <v>5</v>
      </c>
      <c r="J455" s="49">
        <v>46239</v>
      </c>
      <c r="K455" s="49">
        <v>46603</v>
      </c>
      <c r="L455" s="44">
        <f>'101-125kw'!L135</f>
        <v>0</v>
      </c>
    </row>
    <row r="456" spans="1:13" x14ac:dyDescent="0.25">
      <c r="A456" s="44">
        <v>454</v>
      </c>
      <c r="B456" s="53" t="s">
        <v>24</v>
      </c>
      <c r="C456" s="56" t="s">
        <v>59</v>
      </c>
      <c r="D456" s="44" t="s">
        <v>60</v>
      </c>
      <c r="E456" s="44">
        <v>33267</v>
      </c>
      <c r="F456" s="44">
        <v>2640</v>
      </c>
      <c r="G456" s="44">
        <v>2497</v>
      </c>
      <c r="H456" s="44">
        <v>125</v>
      </c>
      <c r="I456" s="44">
        <v>5</v>
      </c>
      <c r="J456" s="49">
        <v>46152</v>
      </c>
      <c r="K456" s="49">
        <v>46516</v>
      </c>
      <c r="L456" s="44">
        <f>'101-125kw'!L136</f>
        <v>0</v>
      </c>
    </row>
    <row r="457" spans="1:13" x14ac:dyDescent="0.3">
      <c r="A457" s="44">
        <v>455</v>
      </c>
      <c r="B457" s="53" t="s">
        <v>86</v>
      </c>
      <c r="C457" s="67" t="s">
        <v>346</v>
      </c>
      <c r="D457" s="44" t="s">
        <v>347</v>
      </c>
      <c r="E457" s="44">
        <v>33251</v>
      </c>
      <c r="F457" s="44">
        <v>2640</v>
      </c>
      <c r="G457" s="44">
        <v>2497</v>
      </c>
      <c r="H457" s="44">
        <v>125</v>
      </c>
      <c r="I457" s="44">
        <v>5</v>
      </c>
      <c r="J457" s="49">
        <v>46148</v>
      </c>
      <c r="K457" s="49">
        <v>46512</v>
      </c>
      <c r="L457" s="44">
        <f>'101-125kw'!L137</f>
        <v>0</v>
      </c>
    </row>
    <row r="458" spans="1:13" x14ac:dyDescent="0.25">
      <c r="A458" s="44">
        <v>456</v>
      </c>
      <c r="B458" s="53" t="s">
        <v>24</v>
      </c>
      <c r="C458" s="56" t="s">
        <v>838</v>
      </c>
      <c r="D458" s="44" t="s">
        <v>52</v>
      </c>
      <c r="E458" s="44">
        <v>33660</v>
      </c>
      <c r="F458" s="44">
        <v>2880</v>
      </c>
      <c r="G458" s="44">
        <v>2488</v>
      </c>
      <c r="H458" s="44">
        <v>126</v>
      </c>
      <c r="I458" s="44">
        <v>5</v>
      </c>
      <c r="J458" s="49">
        <v>46152</v>
      </c>
      <c r="K458" s="49">
        <v>46516</v>
      </c>
      <c r="L458" s="44">
        <f>'126-150kw'!L5</f>
        <v>0</v>
      </c>
    </row>
    <row r="459" spans="1:13" x14ac:dyDescent="0.3">
      <c r="A459" s="44">
        <v>457</v>
      </c>
      <c r="B459" s="53" t="s">
        <v>140</v>
      </c>
      <c r="C459" s="67" t="s">
        <v>307</v>
      </c>
      <c r="D459" s="44" t="s">
        <v>308</v>
      </c>
      <c r="E459" s="44">
        <v>33682</v>
      </c>
      <c r="F459" s="44">
        <v>2880</v>
      </c>
      <c r="G459" s="44">
        <v>2488</v>
      </c>
      <c r="H459" s="44">
        <v>126</v>
      </c>
      <c r="I459" s="44">
        <v>5</v>
      </c>
      <c r="J459" s="49">
        <v>46152</v>
      </c>
      <c r="K459" s="49">
        <v>46516</v>
      </c>
      <c r="L459" s="44">
        <f>'126-150kw'!L6</f>
        <v>0</v>
      </c>
    </row>
    <row r="460" spans="1:13" x14ac:dyDescent="0.3">
      <c r="A460" s="44">
        <v>458</v>
      </c>
      <c r="B460" s="53" t="s">
        <v>140</v>
      </c>
      <c r="C460" s="67" t="s">
        <v>307</v>
      </c>
      <c r="D460" s="44" t="s">
        <v>309</v>
      </c>
      <c r="E460" s="44">
        <v>33683</v>
      </c>
      <c r="F460" s="44">
        <v>2880</v>
      </c>
      <c r="G460" s="44">
        <v>2488</v>
      </c>
      <c r="H460" s="44">
        <v>126</v>
      </c>
      <c r="I460" s="44">
        <v>5</v>
      </c>
      <c r="J460" s="49">
        <v>46152</v>
      </c>
      <c r="K460" s="49">
        <v>46516</v>
      </c>
      <c r="L460" s="44">
        <f>'126-150kw'!L7</f>
        <v>0</v>
      </c>
    </row>
    <row r="461" spans="1:13" x14ac:dyDescent="0.3">
      <c r="A461" s="44">
        <v>459</v>
      </c>
      <c r="B461" s="53" t="s">
        <v>140</v>
      </c>
      <c r="C461" s="67" t="s">
        <v>307</v>
      </c>
      <c r="D461" s="44" t="s">
        <v>310</v>
      </c>
      <c r="E461" s="44">
        <v>33687</v>
      </c>
      <c r="F461" s="44">
        <v>2880</v>
      </c>
      <c r="G461" s="44">
        <v>2488</v>
      </c>
      <c r="H461" s="44">
        <v>126</v>
      </c>
      <c r="I461" s="44">
        <v>5</v>
      </c>
      <c r="J461" s="49">
        <v>46152</v>
      </c>
      <c r="K461" s="49">
        <v>46516</v>
      </c>
      <c r="L461" s="44">
        <f>'126-150kw'!L8</f>
        <v>0</v>
      </c>
    </row>
    <row r="462" spans="1:13" x14ac:dyDescent="0.3">
      <c r="A462" s="44">
        <v>460</v>
      </c>
      <c r="B462" s="53" t="s">
        <v>140</v>
      </c>
      <c r="C462" s="67" t="s">
        <v>311</v>
      </c>
      <c r="D462" s="44" t="s">
        <v>312</v>
      </c>
      <c r="E462" s="44">
        <v>33748</v>
      </c>
      <c r="F462" s="44">
        <v>2880</v>
      </c>
      <c r="G462" s="44">
        <v>2488</v>
      </c>
      <c r="H462" s="44">
        <v>126</v>
      </c>
      <c r="I462" s="44">
        <v>5</v>
      </c>
      <c r="J462" s="49">
        <v>46152</v>
      </c>
      <c r="K462" s="49">
        <v>46516</v>
      </c>
      <c r="L462" s="44">
        <f>'126-150kw'!L9</f>
        <v>0</v>
      </c>
    </row>
    <row r="463" spans="1:13" x14ac:dyDescent="0.3">
      <c r="A463" s="44">
        <v>461</v>
      </c>
      <c r="B463" s="71" t="s">
        <v>24</v>
      </c>
      <c r="C463" s="72" t="s">
        <v>875</v>
      </c>
      <c r="D463" s="71" t="s">
        <v>876</v>
      </c>
      <c r="E463" s="71">
        <v>33686</v>
      </c>
      <c r="F463" s="71">
        <v>2880</v>
      </c>
      <c r="G463" s="71">
        <v>2488</v>
      </c>
      <c r="H463" s="71">
        <v>126</v>
      </c>
      <c r="I463" s="71">
        <v>5</v>
      </c>
      <c r="J463" s="49">
        <v>46152</v>
      </c>
      <c r="K463" s="73">
        <v>46516</v>
      </c>
      <c r="L463" s="44">
        <f>'126-150kw'!L10</f>
        <v>0</v>
      </c>
    </row>
    <row r="464" spans="1:13" x14ac:dyDescent="0.25">
      <c r="A464" s="44">
        <v>462</v>
      </c>
      <c r="B464" s="53" t="s">
        <v>140</v>
      </c>
      <c r="C464" s="56" t="s">
        <v>689</v>
      </c>
      <c r="D464" s="44" t="s">
        <v>950</v>
      </c>
      <c r="E464" s="44">
        <v>33583</v>
      </c>
      <c r="F464" s="44">
        <v>2880</v>
      </c>
      <c r="G464" s="44">
        <v>2488</v>
      </c>
      <c r="H464" s="44">
        <v>126</v>
      </c>
      <c r="I464" s="44">
        <v>5</v>
      </c>
      <c r="J464" s="49">
        <v>46152</v>
      </c>
      <c r="K464" s="49">
        <v>46516</v>
      </c>
      <c r="L464" s="44">
        <f>'126-150kw'!L11</f>
        <v>0</v>
      </c>
      <c r="M464" s="6"/>
    </row>
    <row r="465" spans="1:14" x14ac:dyDescent="0.25">
      <c r="A465" s="44">
        <v>463</v>
      </c>
      <c r="B465" s="44" t="s">
        <v>401</v>
      </c>
      <c r="C465" s="50" t="s">
        <v>450</v>
      </c>
      <c r="D465" s="44" t="s">
        <v>402</v>
      </c>
      <c r="E465" s="44">
        <v>33689</v>
      </c>
      <c r="F465" s="44">
        <v>2880</v>
      </c>
      <c r="G465" s="44">
        <v>2448</v>
      </c>
      <c r="H465" s="44">
        <v>126</v>
      </c>
      <c r="I465" s="44">
        <v>5</v>
      </c>
      <c r="J465" s="49">
        <v>46152</v>
      </c>
      <c r="K465" s="49">
        <v>46516</v>
      </c>
      <c r="L465" s="44">
        <f>'126-150kw'!L12</f>
        <v>0</v>
      </c>
    </row>
    <row r="466" spans="1:14" s="6" customFormat="1" x14ac:dyDescent="0.3">
      <c r="A466" s="44">
        <v>464</v>
      </c>
      <c r="B466" s="71" t="s">
        <v>573</v>
      </c>
      <c r="C466" s="72" t="s">
        <v>594</v>
      </c>
      <c r="D466" s="71" t="s">
        <v>595</v>
      </c>
      <c r="E466" s="44">
        <v>33690</v>
      </c>
      <c r="F466" s="44">
        <v>2880</v>
      </c>
      <c r="G466" s="44">
        <v>2488</v>
      </c>
      <c r="H466" s="44">
        <v>126</v>
      </c>
      <c r="I466" s="44">
        <v>5</v>
      </c>
      <c r="J466" s="49">
        <v>46152</v>
      </c>
      <c r="K466" s="49">
        <v>46516</v>
      </c>
      <c r="L466" s="44">
        <f>'126-150kw'!L13</f>
        <v>0</v>
      </c>
      <c r="M466" s="20"/>
      <c r="N466" s="7"/>
    </row>
    <row r="467" spans="1:14" x14ac:dyDescent="0.3">
      <c r="A467" s="44">
        <v>465</v>
      </c>
      <c r="B467" s="71" t="s">
        <v>573</v>
      </c>
      <c r="C467" s="72" t="s">
        <v>594</v>
      </c>
      <c r="D467" s="71" t="s">
        <v>596</v>
      </c>
      <c r="E467" s="71">
        <v>33693</v>
      </c>
      <c r="F467" s="71">
        <v>2880</v>
      </c>
      <c r="G467" s="71">
        <v>2488</v>
      </c>
      <c r="H467" s="71">
        <v>126</v>
      </c>
      <c r="I467" s="71">
        <v>5</v>
      </c>
      <c r="J467" s="49">
        <v>46152</v>
      </c>
      <c r="K467" s="49">
        <v>46516</v>
      </c>
      <c r="L467" s="44">
        <f>'126-150kw'!L14</f>
        <v>0</v>
      </c>
    </row>
    <row r="468" spans="1:14" x14ac:dyDescent="0.25">
      <c r="A468" s="44">
        <v>466</v>
      </c>
      <c r="B468" s="44" t="s">
        <v>140</v>
      </c>
      <c r="C468" s="50" t="s">
        <v>689</v>
      </c>
      <c r="D468" s="44" t="s">
        <v>690</v>
      </c>
      <c r="E468" s="44">
        <v>33669</v>
      </c>
      <c r="F468" s="44">
        <v>2880</v>
      </c>
      <c r="G468" s="44">
        <v>2488</v>
      </c>
      <c r="H468" s="44">
        <v>126</v>
      </c>
      <c r="I468" s="44">
        <v>5</v>
      </c>
      <c r="J468" s="49">
        <v>46152</v>
      </c>
      <c r="K468" s="49">
        <v>46516</v>
      </c>
      <c r="L468" s="44">
        <f>'126-150kw'!L15</f>
        <v>0</v>
      </c>
    </row>
    <row r="469" spans="1:14" x14ac:dyDescent="0.3">
      <c r="A469" s="44">
        <v>467</v>
      </c>
      <c r="B469" s="53" t="s">
        <v>140</v>
      </c>
      <c r="C469" s="72" t="s">
        <v>594</v>
      </c>
      <c r="D469" s="71" t="s">
        <v>756</v>
      </c>
      <c r="E469" s="71">
        <v>33692</v>
      </c>
      <c r="F469" s="71">
        <v>2880</v>
      </c>
      <c r="G469" s="71">
        <v>2488</v>
      </c>
      <c r="H469" s="71">
        <v>126</v>
      </c>
      <c r="I469" s="71">
        <v>5</v>
      </c>
      <c r="J469" s="49">
        <v>46152</v>
      </c>
      <c r="K469" s="49">
        <v>46516</v>
      </c>
      <c r="L469" s="44">
        <f>'126-150kw'!L16</f>
        <v>0</v>
      </c>
    </row>
    <row r="470" spans="1:14" x14ac:dyDescent="0.25">
      <c r="A470" s="44">
        <v>468</v>
      </c>
      <c r="B470" s="53" t="s">
        <v>140</v>
      </c>
      <c r="C470" s="56" t="s">
        <v>689</v>
      </c>
      <c r="D470" s="44" t="s">
        <v>952</v>
      </c>
      <c r="E470" s="44">
        <v>33698</v>
      </c>
      <c r="F470" s="44">
        <v>2880</v>
      </c>
      <c r="G470" s="44">
        <v>2488</v>
      </c>
      <c r="H470" s="44">
        <v>126</v>
      </c>
      <c r="I470" s="44">
        <v>5</v>
      </c>
      <c r="J470" s="49">
        <v>46148</v>
      </c>
      <c r="K470" s="49">
        <v>46512</v>
      </c>
      <c r="L470" s="44">
        <f>'126-150kw'!L17</f>
        <v>0</v>
      </c>
      <c r="M470" s="6"/>
    </row>
    <row r="471" spans="1:14" x14ac:dyDescent="0.25">
      <c r="A471" s="44">
        <v>469</v>
      </c>
      <c r="B471" s="53" t="s">
        <v>140</v>
      </c>
      <c r="C471" s="56" t="s">
        <v>689</v>
      </c>
      <c r="D471" s="44" t="s">
        <v>951</v>
      </c>
      <c r="E471" s="44">
        <v>33696</v>
      </c>
      <c r="F471" s="44">
        <v>2880</v>
      </c>
      <c r="G471" s="44">
        <v>2488</v>
      </c>
      <c r="H471" s="44">
        <v>126</v>
      </c>
      <c r="I471" s="44">
        <v>5</v>
      </c>
      <c r="J471" s="49">
        <v>46454</v>
      </c>
      <c r="K471" s="49">
        <v>46819</v>
      </c>
      <c r="L471" s="44">
        <f>'126-150kw'!L18</f>
        <v>0</v>
      </c>
    </row>
    <row r="472" spans="1:14" s="6" customFormat="1" x14ac:dyDescent="0.25">
      <c r="A472" s="44">
        <v>470</v>
      </c>
      <c r="B472" s="53" t="s">
        <v>24</v>
      </c>
      <c r="C472" s="56" t="s">
        <v>53</v>
      </c>
      <c r="D472" s="44" t="s">
        <v>54</v>
      </c>
      <c r="E472" s="44">
        <v>32563</v>
      </c>
      <c r="F472" s="44">
        <v>3180</v>
      </c>
      <c r="G472" s="44">
        <v>2720</v>
      </c>
      <c r="H472" s="44">
        <v>140</v>
      </c>
      <c r="I472" s="44">
        <v>5</v>
      </c>
      <c r="J472" s="49">
        <v>46152</v>
      </c>
      <c r="K472" s="49">
        <v>46516</v>
      </c>
      <c r="L472" s="44">
        <f>'126-150kw'!L19</f>
        <v>0</v>
      </c>
      <c r="M472" s="20"/>
      <c r="N472" s="7"/>
    </row>
    <row r="473" spans="1:14" x14ac:dyDescent="0.25">
      <c r="A473" s="44">
        <v>471</v>
      </c>
      <c r="B473" s="44" t="s">
        <v>140</v>
      </c>
      <c r="C473" s="50" t="s">
        <v>130</v>
      </c>
      <c r="D473" s="44" t="s">
        <v>131</v>
      </c>
      <c r="E473" s="44">
        <v>32511</v>
      </c>
      <c r="F473" s="44">
        <v>3180</v>
      </c>
      <c r="G473" s="44">
        <v>2720</v>
      </c>
      <c r="H473" s="44">
        <v>140</v>
      </c>
      <c r="I473" s="44">
        <v>5</v>
      </c>
      <c r="J473" s="49">
        <v>46152</v>
      </c>
      <c r="K473" s="49">
        <v>46516</v>
      </c>
      <c r="L473" s="44">
        <f>'126-150kw'!L20</f>
        <v>0</v>
      </c>
    </row>
    <row r="474" spans="1:14" x14ac:dyDescent="0.3">
      <c r="A474" s="44">
        <v>472</v>
      </c>
      <c r="B474" s="71" t="s">
        <v>24</v>
      </c>
      <c r="C474" s="72" t="s">
        <v>857</v>
      </c>
      <c r="D474" s="71" t="s">
        <v>858</v>
      </c>
      <c r="E474" s="71">
        <v>32512</v>
      </c>
      <c r="F474" s="71">
        <v>3180</v>
      </c>
      <c r="G474" s="71">
        <v>2720</v>
      </c>
      <c r="H474" s="71">
        <v>140</v>
      </c>
      <c r="I474" s="71">
        <v>5</v>
      </c>
      <c r="J474" s="49">
        <v>46152</v>
      </c>
      <c r="K474" s="73">
        <v>46516</v>
      </c>
      <c r="L474" s="44">
        <f>'126-150kw'!L21</f>
        <v>0</v>
      </c>
    </row>
    <row r="475" spans="1:14" x14ac:dyDescent="0.3">
      <c r="A475" s="44">
        <v>473</v>
      </c>
      <c r="B475" s="71" t="s">
        <v>24</v>
      </c>
      <c r="C475" s="72" t="s">
        <v>891</v>
      </c>
      <c r="D475" s="71" t="s">
        <v>892</v>
      </c>
      <c r="E475" s="71">
        <v>32566</v>
      </c>
      <c r="F475" s="71">
        <v>3180</v>
      </c>
      <c r="G475" s="71">
        <v>2720</v>
      </c>
      <c r="H475" s="71">
        <v>140</v>
      </c>
      <c r="I475" s="71">
        <v>5</v>
      </c>
      <c r="J475" s="49">
        <v>46148</v>
      </c>
      <c r="K475" s="73">
        <v>46512</v>
      </c>
      <c r="L475" s="44">
        <f>'126-150kw'!L22</f>
        <v>0</v>
      </c>
    </row>
    <row r="476" spans="1:14" x14ac:dyDescent="0.25">
      <c r="A476" s="44">
        <v>474</v>
      </c>
      <c r="B476" s="44" t="s">
        <v>140</v>
      </c>
      <c r="C476" s="50" t="s">
        <v>623</v>
      </c>
      <c r="D476" s="44" t="s">
        <v>624</v>
      </c>
      <c r="E476" s="44">
        <v>32736</v>
      </c>
      <c r="F476" s="44">
        <v>3180</v>
      </c>
      <c r="G476" s="44">
        <v>2720</v>
      </c>
      <c r="H476" s="44">
        <v>140</v>
      </c>
      <c r="I476" s="44">
        <v>5</v>
      </c>
      <c r="J476" s="49">
        <v>46454</v>
      </c>
      <c r="K476" s="49">
        <v>46819</v>
      </c>
      <c r="L476" s="44">
        <f>'126-150kw'!L23</f>
        <v>0</v>
      </c>
    </row>
    <row r="477" spans="1:14" x14ac:dyDescent="0.25">
      <c r="A477" s="44">
        <v>475</v>
      </c>
      <c r="B477" s="44" t="s">
        <v>140</v>
      </c>
      <c r="C477" s="50" t="s">
        <v>623</v>
      </c>
      <c r="D477" s="44" t="s">
        <v>696</v>
      </c>
      <c r="E477" s="44">
        <v>32734</v>
      </c>
      <c r="F477" s="44">
        <v>3180</v>
      </c>
      <c r="G477" s="44">
        <v>2720</v>
      </c>
      <c r="H477" s="44">
        <v>140</v>
      </c>
      <c r="I477" s="44">
        <v>5</v>
      </c>
      <c r="J477" s="49">
        <v>46152</v>
      </c>
      <c r="K477" s="49">
        <v>46516</v>
      </c>
      <c r="L477" s="44">
        <f>'126-150kw'!L24</f>
        <v>0</v>
      </c>
    </row>
    <row r="478" spans="1:14" x14ac:dyDescent="0.25">
      <c r="A478" s="44">
        <v>476</v>
      </c>
      <c r="B478" s="44" t="s">
        <v>140</v>
      </c>
      <c r="C478" s="50" t="s">
        <v>623</v>
      </c>
      <c r="D478" s="44" t="s">
        <v>943</v>
      </c>
      <c r="E478" s="44">
        <v>32735</v>
      </c>
      <c r="F478" s="44">
        <v>3180</v>
      </c>
      <c r="G478" s="44">
        <v>2720</v>
      </c>
      <c r="H478" s="44">
        <v>140</v>
      </c>
      <c r="I478" s="44">
        <v>5</v>
      </c>
      <c r="J478" s="49">
        <v>46151</v>
      </c>
      <c r="K478" s="49">
        <v>46515</v>
      </c>
      <c r="L478" s="44">
        <f>'126-150kw'!L25</f>
        <v>0</v>
      </c>
    </row>
    <row r="479" spans="1:14" x14ac:dyDescent="0.25">
      <c r="A479" s="44">
        <v>477</v>
      </c>
      <c r="B479" s="53" t="s">
        <v>86</v>
      </c>
      <c r="C479" s="56" t="s">
        <v>752</v>
      </c>
      <c r="D479" s="44" t="s">
        <v>753</v>
      </c>
      <c r="E479" s="44">
        <v>32733</v>
      </c>
      <c r="F479" s="44">
        <v>3180</v>
      </c>
      <c r="G479" s="44">
        <v>2720</v>
      </c>
      <c r="H479" s="44">
        <v>140</v>
      </c>
      <c r="I479" s="44">
        <v>5</v>
      </c>
      <c r="J479" s="75">
        <v>46453</v>
      </c>
      <c r="K479" s="75">
        <v>46818</v>
      </c>
      <c r="L479" s="44">
        <f>'126-150kw'!L26</f>
        <v>0</v>
      </c>
      <c r="M479" s="6"/>
    </row>
    <row r="480" spans="1:14" x14ac:dyDescent="0.25">
      <c r="A480" s="44">
        <v>478</v>
      </c>
      <c r="B480" s="53" t="s">
        <v>140</v>
      </c>
      <c r="C480" s="56" t="s">
        <v>623</v>
      </c>
      <c r="D480" s="44" t="s">
        <v>943</v>
      </c>
      <c r="E480" s="44">
        <v>32735</v>
      </c>
      <c r="F480" s="44">
        <v>3180</v>
      </c>
      <c r="G480" s="44">
        <v>2720</v>
      </c>
      <c r="H480" s="44">
        <v>140</v>
      </c>
      <c r="I480" s="44">
        <v>5</v>
      </c>
      <c r="J480" s="49">
        <v>46152</v>
      </c>
      <c r="K480" s="49">
        <v>46516</v>
      </c>
      <c r="L480" s="44">
        <f>'126-150kw'!L27</f>
        <v>0</v>
      </c>
    </row>
    <row r="481" spans="1:12" x14ac:dyDescent="0.25">
      <c r="A481" s="44">
        <v>479</v>
      </c>
      <c r="B481" s="53" t="s">
        <v>30</v>
      </c>
      <c r="C481" s="56" t="s">
        <v>50</v>
      </c>
      <c r="D481" s="44" t="s">
        <v>51</v>
      </c>
      <c r="E481" s="44">
        <v>31996</v>
      </c>
      <c r="F481" s="44">
        <v>2080</v>
      </c>
      <c r="G481" s="44">
        <v>1984</v>
      </c>
      <c r="H481" s="44">
        <v>155</v>
      </c>
      <c r="I481" s="44">
        <v>5</v>
      </c>
      <c r="J481" s="49">
        <v>46152</v>
      </c>
      <c r="K481" s="49">
        <v>46516</v>
      </c>
      <c r="L481" s="44">
        <f>'151-200kw'!L5</f>
        <v>0</v>
      </c>
    </row>
    <row r="482" spans="1:12" x14ac:dyDescent="0.25">
      <c r="A482" s="44">
        <v>480</v>
      </c>
      <c r="B482" s="53" t="s">
        <v>57</v>
      </c>
      <c r="C482" s="56" t="s">
        <v>50</v>
      </c>
      <c r="D482" s="44" t="s">
        <v>66</v>
      </c>
      <c r="E482" s="44">
        <v>31995</v>
      </c>
      <c r="F482" s="44">
        <v>2080</v>
      </c>
      <c r="G482" s="44">
        <v>1984</v>
      </c>
      <c r="H482" s="44">
        <v>155</v>
      </c>
      <c r="I482" s="44">
        <v>5</v>
      </c>
      <c r="J482" s="49">
        <v>46152</v>
      </c>
      <c r="K482" s="49">
        <v>46516</v>
      </c>
      <c r="L482" s="44">
        <f>'151-200kw'!L6</f>
        <v>0</v>
      </c>
    </row>
    <row r="483" spans="1:12" x14ac:dyDescent="0.3">
      <c r="A483" s="44">
        <v>481</v>
      </c>
      <c r="B483" s="53" t="s">
        <v>139</v>
      </c>
      <c r="C483" s="67" t="s">
        <v>313</v>
      </c>
      <c r="D483" s="44" t="s">
        <v>314</v>
      </c>
      <c r="E483" s="44">
        <v>31628</v>
      </c>
      <c r="F483" s="44">
        <v>2080</v>
      </c>
      <c r="G483" s="44">
        <v>1984</v>
      </c>
      <c r="H483" s="44">
        <v>155</v>
      </c>
      <c r="I483" s="44">
        <v>5</v>
      </c>
      <c r="J483" s="49">
        <v>46152</v>
      </c>
      <c r="K483" s="49">
        <v>46516</v>
      </c>
      <c r="L483" s="44">
        <f>'151-200kw'!L7</f>
        <v>0</v>
      </c>
    </row>
    <row r="484" spans="1:12" x14ac:dyDescent="0.3">
      <c r="A484" s="44">
        <v>482</v>
      </c>
      <c r="B484" s="53" t="s">
        <v>139</v>
      </c>
      <c r="C484" s="67" t="s">
        <v>313</v>
      </c>
      <c r="D484" s="44" t="s">
        <v>315</v>
      </c>
      <c r="E484" s="44">
        <v>32020</v>
      </c>
      <c r="F484" s="44">
        <v>2080</v>
      </c>
      <c r="G484" s="44">
        <v>1984</v>
      </c>
      <c r="H484" s="44">
        <v>155</v>
      </c>
      <c r="I484" s="44">
        <v>5</v>
      </c>
      <c r="J484" s="49">
        <v>46152</v>
      </c>
      <c r="K484" s="49">
        <v>46516</v>
      </c>
      <c r="L484" s="44">
        <f>'151-200kw'!L8</f>
        <v>0</v>
      </c>
    </row>
    <row r="485" spans="1:12" x14ac:dyDescent="0.3">
      <c r="A485" s="44">
        <v>483</v>
      </c>
      <c r="B485" s="53" t="s">
        <v>139</v>
      </c>
      <c r="C485" s="67" t="s">
        <v>313</v>
      </c>
      <c r="D485" s="44" t="s">
        <v>316</v>
      </c>
      <c r="E485" s="44">
        <v>32021</v>
      </c>
      <c r="F485" s="44">
        <v>2080</v>
      </c>
      <c r="G485" s="44">
        <v>1984</v>
      </c>
      <c r="H485" s="44">
        <v>155</v>
      </c>
      <c r="I485" s="44">
        <v>5</v>
      </c>
      <c r="J485" s="49">
        <v>46152</v>
      </c>
      <c r="K485" s="49">
        <v>46516</v>
      </c>
      <c r="L485" s="44">
        <f>'151-200kw'!L9</f>
        <v>0</v>
      </c>
    </row>
    <row r="486" spans="1:12" x14ac:dyDescent="0.3">
      <c r="A486" s="44">
        <v>484</v>
      </c>
      <c r="B486" s="53" t="s">
        <v>139</v>
      </c>
      <c r="C486" s="67" t="s">
        <v>313</v>
      </c>
      <c r="D486" s="44" t="s">
        <v>317</v>
      </c>
      <c r="E486" s="44">
        <v>32022</v>
      </c>
      <c r="F486" s="44">
        <v>2080</v>
      </c>
      <c r="G486" s="44">
        <v>1984</v>
      </c>
      <c r="H486" s="44">
        <v>155</v>
      </c>
      <c r="I486" s="44">
        <v>5</v>
      </c>
      <c r="J486" s="49">
        <v>46148</v>
      </c>
      <c r="K486" s="49">
        <v>46512</v>
      </c>
      <c r="L486" s="44">
        <f>'151-200kw'!L10</f>
        <v>0</v>
      </c>
    </row>
    <row r="487" spans="1:12" x14ac:dyDescent="0.3">
      <c r="A487" s="44">
        <v>485</v>
      </c>
      <c r="B487" s="71" t="s">
        <v>57</v>
      </c>
      <c r="C487" s="72" t="s">
        <v>893</v>
      </c>
      <c r="D487" s="71" t="s">
        <v>894</v>
      </c>
      <c r="E487" s="71">
        <v>32023</v>
      </c>
      <c r="F487" s="71">
        <v>2080</v>
      </c>
      <c r="G487" s="71">
        <v>1984</v>
      </c>
      <c r="H487" s="71">
        <v>155</v>
      </c>
      <c r="I487" s="71">
        <v>5</v>
      </c>
      <c r="J487" s="73">
        <v>46148</v>
      </c>
      <c r="K487" s="73">
        <v>46512</v>
      </c>
      <c r="L487" s="44">
        <f>'151-200kw'!L11</f>
        <v>0</v>
      </c>
    </row>
    <row r="488" spans="1:12" x14ac:dyDescent="0.25">
      <c r="A488" s="44">
        <v>486</v>
      </c>
      <c r="B488" s="53" t="s">
        <v>139</v>
      </c>
      <c r="C488" s="56" t="s">
        <v>546</v>
      </c>
      <c r="D488" s="44" t="s">
        <v>547</v>
      </c>
      <c r="E488" s="44">
        <v>31629</v>
      </c>
      <c r="F488" s="44">
        <v>2080</v>
      </c>
      <c r="G488" s="44">
        <v>1984</v>
      </c>
      <c r="H488" s="44">
        <v>155</v>
      </c>
      <c r="I488" s="44">
        <v>5</v>
      </c>
      <c r="J488" s="49">
        <v>46152</v>
      </c>
      <c r="K488" s="49">
        <v>46516</v>
      </c>
      <c r="L488" s="44">
        <f>'151-200kw'!L12</f>
        <v>0</v>
      </c>
    </row>
    <row r="489" spans="1:12" ht="33" x14ac:dyDescent="0.25">
      <c r="A489" s="44">
        <v>487</v>
      </c>
      <c r="B489" s="53" t="s">
        <v>830</v>
      </c>
      <c r="C489" s="56" t="s">
        <v>1011</v>
      </c>
      <c r="D489" s="44" t="s">
        <v>46</v>
      </c>
      <c r="E489" s="44">
        <v>33232</v>
      </c>
      <c r="F489" s="44">
        <v>3880</v>
      </c>
      <c r="G489" s="44">
        <v>2148</v>
      </c>
      <c r="H489" s="44">
        <v>110</v>
      </c>
      <c r="I489" s="44">
        <v>17</v>
      </c>
      <c r="J489" s="49">
        <v>46152</v>
      </c>
      <c r="K489" s="49">
        <v>46516</v>
      </c>
      <c r="L489" s="44">
        <f>'&lt;40LOCURI'!L4</f>
        <v>0</v>
      </c>
    </row>
    <row r="490" spans="1:12" ht="33" x14ac:dyDescent="0.3">
      <c r="A490" s="44">
        <v>488</v>
      </c>
      <c r="B490" s="53" t="s">
        <v>360</v>
      </c>
      <c r="C490" s="67" t="s">
        <v>361</v>
      </c>
      <c r="D490" s="44" t="s">
        <v>362</v>
      </c>
      <c r="E490" s="44">
        <v>33221</v>
      </c>
      <c r="F490" s="44">
        <v>3880</v>
      </c>
      <c r="G490" s="44">
        <v>2148</v>
      </c>
      <c r="H490" s="44">
        <v>110</v>
      </c>
      <c r="I490" s="44">
        <v>17</v>
      </c>
      <c r="J490" s="49">
        <v>46152</v>
      </c>
      <c r="K490" s="49">
        <v>46516</v>
      </c>
      <c r="L490" s="44">
        <f>'&lt;40LOCURI'!L5</f>
        <v>0</v>
      </c>
    </row>
    <row r="491" spans="1:12" x14ac:dyDescent="0.3">
      <c r="A491" s="44">
        <v>489</v>
      </c>
      <c r="B491" s="71" t="s">
        <v>588</v>
      </c>
      <c r="C491" s="72" t="s">
        <v>589</v>
      </c>
      <c r="D491" s="71" t="s">
        <v>590</v>
      </c>
      <c r="E491" s="71">
        <v>18445</v>
      </c>
      <c r="F491" s="71">
        <v>4600</v>
      </c>
      <c r="G491" s="71">
        <v>2148</v>
      </c>
      <c r="H491" s="71">
        <v>95</v>
      </c>
      <c r="I491" s="71">
        <v>17</v>
      </c>
      <c r="J491" s="73">
        <v>46148</v>
      </c>
      <c r="K491" s="73">
        <v>46512</v>
      </c>
      <c r="L491" s="44">
        <f>'&lt;40LOCURI'!L6</f>
        <v>0</v>
      </c>
    </row>
    <row r="492" spans="1:12" x14ac:dyDescent="0.3">
      <c r="A492" s="44">
        <v>490</v>
      </c>
      <c r="B492" s="71" t="s">
        <v>591</v>
      </c>
      <c r="C492" s="72" t="s">
        <v>592</v>
      </c>
      <c r="D492" s="71" t="s">
        <v>593</v>
      </c>
      <c r="E492" s="71">
        <v>33222</v>
      </c>
      <c r="F492" s="71">
        <v>3880</v>
      </c>
      <c r="G492" s="71">
        <v>2148</v>
      </c>
      <c r="H492" s="71">
        <v>110</v>
      </c>
      <c r="I492" s="71">
        <v>17</v>
      </c>
      <c r="J492" s="49">
        <v>46152</v>
      </c>
      <c r="K492" s="49">
        <v>46516</v>
      </c>
      <c r="L492" s="44">
        <f>'&lt;40LOCURI'!L7</f>
        <v>0</v>
      </c>
    </row>
    <row r="493" spans="1:12" x14ac:dyDescent="0.25">
      <c r="A493" s="44">
        <v>491</v>
      </c>
      <c r="B493" s="53" t="s">
        <v>47</v>
      </c>
      <c r="C493" s="56" t="s">
        <v>48</v>
      </c>
      <c r="D493" s="44" t="s">
        <v>49</v>
      </c>
      <c r="E493" s="44">
        <v>33854</v>
      </c>
      <c r="F493" s="44">
        <v>19100</v>
      </c>
      <c r="G493" s="44">
        <v>11705</v>
      </c>
      <c r="H493" s="44">
        <v>250</v>
      </c>
      <c r="I493" s="44">
        <v>46</v>
      </c>
      <c r="J493" s="49">
        <v>46152</v>
      </c>
      <c r="K493" s="49">
        <v>46516</v>
      </c>
      <c r="L493" s="44">
        <f>'&gt;40LOCURI'!L6</f>
        <v>0</v>
      </c>
    </row>
    <row r="494" spans="1:12" x14ac:dyDescent="0.3">
      <c r="A494" s="44">
        <v>492</v>
      </c>
      <c r="B494" s="53" t="s">
        <v>357</v>
      </c>
      <c r="C494" s="67" t="s">
        <v>358</v>
      </c>
      <c r="D494" s="44" t="s">
        <v>359</v>
      </c>
      <c r="E494" s="44">
        <v>33853</v>
      </c>
      <c r="F494" s="44">
        <v>19100</v>
      </c>
      <c r="G494" s="44">
        <v>11705</v>
      </c>
      <c r="H494" s="44">
        <v>250</v>
      </c>
      <c r="I494" s="44">
        <v>46</v>
      </c>
      <c r="J494" s="49">
        <v>46152</v>
      </c>
      <c r="K494" s="49">
        <v>46516</v>
      </c>
      <c r="L494" s="44">
        <f>'&gt;40LOCURI'!L7</f>
        <v>0</v>
      </c>
    </row>
    <row r="495" spans="1:12" x14ac:dyDescent="0.3">
      <c r="A495" s="44">
        <v>493</v>
      </c>
      <c r="B495" s="71" t="s">
        <v>357</v>
      </c>
      <c r="C495" s="72" t="s">
        <v>48</v>
      </c>
      <c r="D495" s="71" t="s">
        <v>603</v>
      </c>
      <c r="E495" s="71">
        <v>33852</v>
      </c>
      <c r="F495" s="71">
        <v>19100</v>
      </c>
      <c r="G495" s="71">
        <v>11705</v>
      </c>
      <c r="H495" s="71">
        <v>250</v>
      </c>
      <c r="I495" s="71">
        <v>46</v>
      </c>
      <c r="J495" s="49">
        <v>46152</v>
      </c>
      <c r="K495" s="49">
        <v>46516</v>
      </c>
      <c r="L495" s="44">
        <f>'&gt;40LOCURI'!L8</f>
        <v>0</v>
      </c>
    </row>
    <row r="496" spans="1:12" x14ac:dyDescent="0.25">
      <c r="A496" s="44">
        <v>494</v>
      </c>
      <c r="B496" s="44" t="s">
        <v>827</v>
      </c>
      <c r="C496" s="50" t="s">
        <v>128</v>
      </c>
      <c r="D496" s="44" t="s">
        <v>129</v>
      </c>
      <c r="E496" s="44">
        <v>59482</v>
      </c>
      <c r="F496" s="44">
        <v>3130</v>
      </c>
      <c r="G496" s="44">
        <v>1996</v>
      </c>
      <c r="H496" s="44">
        <v>156</v>
      </c>
      <c r="I496" s="44">
        <v>5</v>
      </c>
      <c r="J496" s="49">
        <v>46330</v>
      </c>
      <c r="K496" s="49">
        <v>46694</v>
      </c>
      <c r="L496" s="44">
        <f>'&lt;3500'!L6</f>
        <v>0</v>
      </c>
    </row>
    <row r="497" spans="1:12" x14ac:dyDescent="0.25">
      <c r="A497" s="44">
        <v>495</v>
      </c>
      <c r="B497" s="61" t="s">
        <v>11</v>
      </c>
      <c r="C497" s="62" t="s">
        <v>234</v>
      </c>
      <c r="D497" s="61" t="s">
        <v>176</v>
      </c>
      <c r="E497" s="61">
        <v>59631</v>
      </c>
      <c r="F497" s="61">
        <v>3130</v>
      </c>
      <c r="G497" s="61">
        <v>1996</v>
      </c>
      <c r="H497" s="61">
        <v>156.69999999999999</v>
      </c>
      <c r="I497" s="61">
        <v>5</v>
      </c>
      <c r="J497" s="49">
        <v>46365</v>
      </c>
      <c r="K497" s="49">
        <v>46729</v>
      </c>
      <c r="L497" s="44">
        <f>'&lt;3500'!L7</f>
        <v>0</v>
      </c>
    </row>
    <row r="498" spans="1:12" x14ac:dyDescent="0.25">
      <c r="A498" s="44">
        <v>496</v>
      </c>
      <c r="B498" s="44" t="s">
        <v>207</v>
      </c>
      <c r="C498" s="50" t="s">
        <v>208</v>
      </c>
      <c r="D498" s="44" t="s">
        <v>209</v>
      </c>
      <c r="E498" s="44">
        <v>59586</v>
      </c>
      <c r="F498" s="44">
        <v>3130</v>
      </c>
      <c r="G498" s="44">
        <v>1996</v>
      </c>
      <c r="H498" s="44">
        <v>156.69999999999999</v>
      </c>
      <c r="I498" s="44">
        <v>5</v>
      </c>
      <c r="J498" s="49">
        <v>46397</v>
      </c>
      <c r="K498" s="49">
        <v>46761</v>
      </c>
      <c r="L498" s="44">
        <f>'&lt;3500'!L8</f>
        <v>0</v>
      </c>
    </row>
    <row r="499" spans="1:12" x14ac:dyDescent="0.25">
      <c r="A499" s="44">
        <v>497</v>
      </c>
      <c r="B499" s="61" t="s">
        <v>11</v>
      </c>
      <c r="C499" s="62" t="s">
        <v>234</v>
      </c>
      <c r="D499" s="61" t="s">
        <v>235</v>
      </c>
      <c r="E499" s="61">
        <v>59632</v>
      </c>
      <c r="F499" s="61">
        <v>3130</v>
      </c>
      <c r="G499" s="61">
        <v>1996</v>
      </c>
      <c r="H499" s="61">
        <v>156.69999999999999</v>
      </c>
      <c r="I499" s="61">
        <v>5</v>
      </c>
      <c r="J499" s="49">
        <v>46365</v>
      </c>
      <c r="K499" s="49">
        <v>46729</v>
      </c>
      <c r="L499" s="44">
        <f>'&lt;3500'!L9</f>
        <v>0</v>
      </c>
    </row>
    <row r="500" spans="1:12" x14ac:dyDescent="0.25">
      <c r="A500" s="44">
        <v>498</v>
      </c>
      <c r="B500" s="53" t="s">
        <v>207</v>
      </c>
      <c r="C500" s="56" t="s">
        <v>285</v>
      </c>
      <c r="D500" s="44" t="s">
        <v>286</v>
      </c>
      <c r="E500" s="44">
        <v>59630</v>
      </c>
      <c r="F500" s="44">
        <v>3130</v>
      </c>
      <c r="G500" s="44">
        <v>1996</v>
      </c>
      <c r="H500" s="44">
        <v>156.69999999999999</v>
      </c>
      <c r="I500" s="44">
        <v>5</v>
      </c>
      <c r="J500" s="49">
        <v>46365</v>
      </c>
      <c r="K500" s="49">
        <v>46729</v>
      </c>
      <c r="L500" s="44">
        <f>'&lt;3500'!L10</f>
        <v>0</v>
      </c>
    </row>
    <row r="501" spans="1:12" x14ac:dyDescent="0.3">
      <c r="A501" s="44">
        <v>499</v>
      </c>
      <c r="B501" s="71" t="s">
        <v>63</v>
      </c>
      <c r="C501" s="72" t="s">
        <v>908</v>
      </c>
      <c r="D501" s="71" t="s">
        <v>909</v>
      </c>
      <c r="E501" s="71">
        <v>61084</v>
      </c>
      <c r="F501" s="71">
        <v>3270</v>
      </c>
      <c r="G501" s="71">
        <v>1996</v>
      </c>
      <c r="H501" s="71">
        <v>156.69999999999999</v>
      </c>
      <c r="I501" s="71">
        <v>2</v>
      </c>
      <c r="J501" s="73">
        <v>46177</v>
      </c>
      <c r="K501" s="73">
        <v>46541</v>
      </c>
      <c r="L501" s="44">
        <f>'&lt;3500'!L11</f>
        <v>0</v>
      </c>
    </row>
    <row r="502" spans="1:12" x14ac:dyDescent="0.3">
      <c r="A502" s="44">
        <v>500</v>
      </c>
      <c r="B502" s="71" t="s">
        <v>11</v>
      </c>
      <c r="C502" s="72" t="s">
        <v>913</v>
      </c>
      <c r="D502" s="71" t="s">
        <v>914</v>
      </c>
      <c r="E502" s="71">
        <v>59628</v>
      </c>
      <c r="F502" s="71">
        <v>3130</v>
      </c>
      <c r="G502" s="71">
        <v>1996</v>
      </c>
      <c r="H502" s="71">
        <v>156.69999999999999</v>
      </c>
      <c r="I502" s="71">
        <v>5</v>
      </c>
      <c r="J502" s="73">
        <v>46365</v>
      </c>
      <c r="K502" s="73">
        <v>46729</v>
      </c>
      <c r="L502" s="44">
        <f>'&lt;3500'!L12</f>
        <v>0</v>
      </c>
    </row>
    <row r="503" spans="1:12" x14ac:dyDescent="0.25">
      <c r="A503" s="44">
        <v>501</v>
      </c>
      <c r="B503" s="44" t="s">
        <v>207</v>
      </c>
      <c r="C503" s="50" t="s">
        <v>449</v>
      </c>
      <c r="D503" s="44" t="s">
        <v>420</v>
      </c>
      <c r="E503" s="44">
        <v>59633</v>
      </c>
      <c r="F503" s="44">
        <v>3130</v>
      </c>
      <c r="G503" s="44">
        <v>1996</v>
      </c>
      <c r="H503" s="44">
        <v>156.69999999999999</v>
      </c>
      <c r="I503" s="44">
        <v>5</v>
      </c>
      <c r="J503" s="49">
        <v>46365</v>
      </c>
      <c r="K503" s="49">
        <v>46729</v>
      </c>
      <c r="L503" s="44">
        <f>'&lt;3500'!L13</f>
        <v>0</v>
      </c>
    </row>
    <row r="504" spans="1:12" x14ac:dyDescent="0.25">
      <c r="A504" s="44">
        <v>502</v>
      </c>
      <c r="B504" s="44" t="s">
        <v>207</v>
      </c>
      <c r="C504" s="50" t="s">
        <v>449</v>
      </c>
      <c r="D504" s="44" t="s">
        <v>426</v>
      </c>
      <c r="E504" s="44">
        <v>59484</v>
      </c>
      <c r="F504" s="44">
        <v>3130</v>
      </c>
      <c r="G504" s="44">
        <v>1996</v>
      </c>
      <c r="H504" s="44">
        <v>156.69999999999999</v>
      </c>
      <c r="I504" s="44">
        <v>5</v>
      </c>
      <c r="J504" s="49">
        <v>46330</v>
      </c>
      <c r="K504" s="49">
        <v>46694</v>
      </c>
      <c r="L504" s="44">
        <f>'&lt;3500'!L14</f>
        <v>0</v>
      </c>
    </row>
    <row r="505" spans="1:12" x14ac:dyDescent="0.25">
      <c r="A505" s="44">
        <v>503</v>
      </c>
      <c r="B505" s="44" t="s">
        <v>207</v>
      </c>
      <c r="C505" s="50" t="s">
        <v>427</v>
      </c>
      <c r="D505" s="44" t="s">
        <v>428</v>
      </c>
      <c r="E505" s="44">
        <v>59587</v>
      </c>
      <c r="F505" s="44">
        <v>3130</v>
      </c>
      <c r="G505" s="44">
        <v>1996</v>
      </c>
      <c r="H505" s="44">
        <v>156.69999999999999</v>
      </c>
      <c r="I505" s="44">
        <v>5</v>
      </c>
      <c r="J505" s="49">
        <v>46397</v>
      </c>
      <c r="K505" s="49">
        <v>46761</v>
      </c>
      <c r="L505" s="44">
        <f>'&lt;3500'!L15</f>
        <v>0</v>
      </c>
    </row>
    <row r="506" spans="1:12" x14ac:dyDescent="0.3">
      <c r="A506" s="44">
        <v>504</v>
      </c>
      <c r="B506" s="53" t="s">
        <v>207</v>
      </c>
      <c r="C506" s="72" t="s">
        <v>451</v>
      </c>
      <c r="D506" s="44" t="s">
        <v>452</v>
      </c>
      <c r="E506" s="44">
        <v>59629</v>
      </c>
      <c r="F506" s="44">
        <v>3130</v>
      </c>
      <c r="G506" s="44">
        <v>1996</v>
      </c>
      <c r="H506" s="44">
        <v>156.69999999999999</v>
      </c>
      <c r="I506" s="44">
        <v>5</v>
      </c>
      <c r="J506" s="49">
        <v>46365</v>
      </c>
      <c r="K506" s="49">
        <v>46729</v>
      </c>
      <c r="L506" s="44">
        <f>'&lt;3500'!L16</f>
        <v>0</v>
      </c>
    </row>
    <row r="507" spans="1:12" x14ac:dyDescent="0.3">
      <c r="A507" s="44">
        <v>505</v>
      </c>
      <c r="B507" s="53" t="s">
        <v>207</v>
      </c>
      <c r="C507" s="72" t="s">
        <v>451</v>
      </c>
      <c r="D507" s="44" t="s">
        <v>453</v>
      </c>
      <c r="E507" s="44">
        <v>59485</v>
      </c>
      <c r="F507" s="44">
        <v>3130</v>
      </c>
      <c r="G507" s="44">
        <v>1996</v>
      </c>
      <c r="H507" s="44">
        <v>156.69999999999999</v>
      </c>
      <c r="I507" s="44">
        <v>5</v>
      </c>
      <c r="J507" s="49">
        <v>46330</v>
      </c>
      <c r="K507" s="49">
        <v>46694</v>
      </c>
      <c r="L507" s="44">
        <f>'&lt;3500'!L17</f>
        <v>0</v>
      </c>
    </row>
    <row r="508" spans="1:12" x14ac:dyDescent="0.25">
      <c r="A508" s="44">
        <v>506</v>
      </c>
      <c r="B508" s="44" t="s">
        <v>531</v>
      </c>
      <c r="C508" s="50" t="s">
        <v>532</v>
      </c>
      <c r="D508" s="44" t="s">
        <v>533</v>
      </c>
      <c r="E508" s="44">
        <v>59483</v>
      </c>
      <c r="F508" s="44">
        <v>3130</v>
      </c>
      <c r="G508" s="44">
        <v>1996</v>
      </c>
      <c r="H508" s="44">
        <v>156.69999999999999</v>
      </c>
      <c r="I508" s="44">
        <v>5</v>
      </c>
      <c r="J508" s="49">
        <v>46330</v>
      </c>
      <c r="K508" s="49">
        <v>46694</v>
      </c>
      <c r="L508" s="44">
        <f>'&lt;3500'!L18</f>
        <v>0</v>
      </c>
    </row>
    <row r="509" spans="1:12" x14ac:dyDescent="0.3">
      <c r="A509" s="44">
        <v>507</v>
      </c>
      <c r="B509" s="71" t="s">
        <v>207</v>
      </c>
      <c r="C509" s="72" t="s">
        <v>597</v>
      </c>
      <c r="D509" s="71" t="s">
        <v>598</v>
      </c>
      <c r="E509" s="71">
        <v>59588</v>
      </c>
      <c r="F509" s="71">
        <v>3130</v>
      </c>
      <c r="G509" s="71">
        <v>1996</v>
      </c>
      <c r="H509" s="71">
        <v>156.69999999999999</v>
      </c>
      <c r="I509" s="71">
        <v>5</v>
      </c>
      <c r="J509" s="73">
        <v>46397</v>
      </c>
      <c r="K509" s="73">
        <v>46761</v>
      </c>
      <c r="L509" s="44">
        <f>'&lt;3500'!L19</f>
        <v>0</v>
      </c>
    </row>
    <row r="510" spans="1:12" x14ac:dyDescent="0.25">
      <c r="A510" s="44">
        <v>508</v>
      </c>
      <c r="B510" s="44" t="s">
        <v>207</v>
      </c>
      <c r="C510" s="50" t="s">
        <v>619</v>
      </c>
      <c r="D510" s="44" t="s">
        <v>620</v>
      </c>
      <c r="E510" s="44">
        <v>59486</v>
      </c>
      <c r="F510" s="44">
        <v>3130</v>
      </c>
      <c r="G510" s="44">
        <v>1996</v>
      </c>
      <c r="H510" s="44">
        <v>156.69999999999999</v>
      </c>
      <c r="I510" s="44">
        <v>5</v>
      </c>
      <c r="J510" s="49">
        <v>46330</v>
      </c>
      <c r="K510" s="49">
        <v>46694</v>
      </c>
      <c r="L510" s="44">
        <f>'&lt;3500'!L20</f>
        <v>0</v>
      </c>
    </row>
    <row r="511" spans="1:12" x14ac:dyDescent="0.25">
      <c r="A511" s="44">
        <v>509</v>
      </c>
      <c r="B511" s="44" t="s">
        <v>207</v>
      </c>
      <c r="C511" s="50" t="s">
        <v>619</v>
      </c>
      <c r="D511" s="44" t="s">
        <v>621</v>
      </c>
      <c r="E511" s="44">
        <v>59589</v>
      </c>
      <c r="F511" s="44">
        <v>3130</v>
      </c>
      <c r="G511" s="44">
        <v>1996</v>
      </c>
      <c r="H511" s="44">
        <v>156.69999999999999</v>
      </c>
      <c r="I511" s="44">
        <v>5</v>
      </c>
      <c r="J511" s="49">
        <v>46397</v>
      </c>
      <c r="K511" s="49">
        <v>46761</v>
      </c>
      <c r="L511" s="44">
        <f>'&lt;3500'!L21</f>
        <v>0</v>
      </c>
    </row>
    <row r="512" spans="1:12" x14ac:dyDescent="0.25">
      <c r="A512" s="44">
        <v>510</v>
      </c>
      <c r="B512" s="44" t="s">
        <v>207</v>
      </c>
      <c r="C512" s="50" t="s">
        <v>619</v>
      </c>
      <c r="D512" s="44" t="s">
        <v>678</v>
      </c>
      <c r="E512" s="44">
        <v>59627</v>
      </c>
      <c r="F512" s="44">
        <v>3130</v>
      </c>
      <c r="G512" s="44">
        <v>1996</v>
      </c>
      <c r="H512" s="44">
        <v>156.69999999999999</v>
      </c>
      <c r="I512" s="44">
        <v>5</v>
      </c>
      <c r="J512" s="49">
        <v>46365</v>
      </c>
      <c r="K512" s="49">
        <v>46729</v>
      </c>
      <c r="L512" s="44">
        <f>'&lt;3500'!L22</f>
        <v>0</v>
      </c>
    </row>
    <row r="513" spans="1:14" x14ac:dyDescent="0.25">
      <c r="A513" s="44">
        <v>511</v>
      </c>
      <c r="B513" s="44" t="s">
        <v>207</v>
      </c>
      <c r="C513" s="50" t="s">
        <v>619</v>
      </c>
      <c r="D513" s="44" t="s">
        <v>679</v>
      </c>
      <c r="E513" s="44">
        <v>59626</v>
      </c>
      <c r="F513" s="44">
        <v>3130</v>
      </c>
      <c r="G513" s="44">
        <v>1996</v>
      </c>
      <c r="H513" s="44">
        <v>156.69999999999999</v>
      </c>
      <c r="I513" s="44">
        <v>5</v>
      </c>
      <c r="J513" s="49">
        <v>46365</v>
      </c>
      <c r="K513" s="49">
        <v>46729</v>
      </c>
      <c r="L513" s="44">
        <f>'&lt;3500'!L23</f>
        <v>0</v>
      </c>
    </row>
    <row r="514" spans="1:14" x14ac:dyDescent="0.3">
      <c r="A514" s="44">
        <v>512</v>
      </c>
      <c r="B514" s="71" t="s">
        <v>11</v>
      </c>
      <c r="C514" s="72" t="s">
        <v>234</v>
      </c>
      <c r="D514" s="71" t="s">
        <v>706</v>
      </c>
      <c r="E514" s="71">
        <v>59487</v>
      </c>
      <c r="F514" s="71">
        <v>3130</v>
      </c>
      <c r="G514" s="71">
        <v>1996</v>
      </c>
      <c r="H514" s="71">
        <v>156.69999999999999</v>
      </c>
      <c r="I514" s="71">
        <v>5</v>
      </c>
      <c r="J514" s="73">
        <v>46330</v>
      </c>
      <c r="K514" s="73">
        <v>46694</v>
      </c>
      <c r="L514" s="44">
        <f>'&lt;3500'!L24</f>
        <v>0</v>
      </c>
    </row>
    <row r="515" spans="1:14" x14ac:dyDescent="0.3">
      <c r="A515" s="44">
        <v>513</v>
      </c>
      <c r="B515" s="71" t="s">
        <v>11</v>
      </c>
      <c r="C515" s="72" t="s">
        <v>234</v>
      </c>
      <c r="D515" s="71" t="s">
        <v>707</v>
      </c>
      <c r="E515" s="71">
        <v>59585</v>
      </c>
      <c r="F515" s="71">
        <v>3130</v>
      </c>
      <c r="G515" s="71">
        <v>1996</v>
      </c>
      <c r="H515" s="71">
        <v>156.69999999999999</v>
      </c>
      <c r="I515" s="71">
        <v>5</v>
      </c>
      <c r="J515" s="73">
        <v>46397</v>
      </c>
      <c r="K515" s="73">
        <v>46761</v>
      </c>
      <c r="L515" s="44">
        <f>'&lt;3500'!L25</f>
        <v>0</v>
      </c>
    </row>
    <row r="516" spans="1:14" x14ac:dyDescent="0.3">
      <c r="A516" s="44">
        <v>514</v>
      </c>
      <c r="B516" s="71" t="s">
        <v>11</v>
      </c>
      <c r="C516" s="72" t="s">
        <v>234</v>
      </c>
      <c r="D516" s="71" t="s">
        <v>708</v>
      </c>
      <c r="E516" s="71">
        <v>59625</v>
      </c>
      <c r="F516" s="71">
        <v>3130</v>
      </c>
      <c r="G516" s="71">
        <v>1996</v>
      </c>
      <c r="H516" s="71">
        <v>156.69999999999999</v>
      </c>
      <c r="I516" s="71">
        <v>5</v>
      </c>
      <c r="J516" s="73">
        <v>46365</v>
      </c>
      <c r="K516" s="73">
        <v>46729</v>
      </c>
      <c r="L516" s="44">
        <f>'&lt;3500'!L26</f>
        <v>0</v>
      </c>
    </row>
    <row r="517" spans="1:14" x14ac:dyDescent="0.3">
      <c r="A517" s="44">
        <v>515</v>
      </c>
      <c r="B517" s="53" t="s">
        <v>296</v>
      </c>
      <c r="C517" s="67" t="s">
        <v>392</v>
      </c>
      <c r="D517" s="44" t="s">
        <v>393</v>
      </c>
      <c r="E517" s="44">
        <v>60614</v>
      </c>
      <c r="F517" s="44">
        <v>1485</v>
      </c>
      <c r="G517" s="44">
        <v>1332</v>
      </c>
      <c r="H517" s="44">
        <v>75</v>
      </c>
      <c r="I517" s="44">
        <v>2</v>
      </c>
      <c r="J517" s="49">
        <v>46414</v>
      </c>
      <c r="K517" s="49">
        <v>46778</v>
      </c>
      <c r="L517" s="44">
        <f>'&lt;3500'!L27</f>
        <v>0</v>
      </c>
    </row>
    <row r="518" spans="1:14" x14ac:dyDescent="0.25">
      <c r="A518" s="44">
        <v>516</v>
      </c>
      <c r="B518" s="44" t="s">
        <v>704</v>
      </c>
      <c r="C518" s="50" t="s">
        <v>90</v>
      </c>
      <c r="D518" s="44" t="s">
        <v>705</v>
      </c>
      <c r="E518" s="44">
        <v>14172</v>
      </c>
      <c r="F518" s="44">
        <v>2890</v>
      </c>
      <c r="G518" s="44">
        <v>2461</v>
      </c>
      <c r="H518" s="44">
        <v>75</v>
      </c>
      <c r="I518" s="44">
        <v>4</v>
      </c>
      <c r="J518" s="49">
        <v>46152</v>
      </c>
      <c r="K518" s="49">
        <v>46516</v>
      </c>
      <c r="L518" s="44">
        <f>'&lt;3500'!L28</f>
        <v>0</v>
      </c>
    </row>
    <row r="519" spans="1:14" s="6" customFormat="1" x14ac:dyDescent="0.25">
      <c r="A519" s="44">
        <v>517</v>
      </c>
      <c r="B519" s="44" t="s">
        <v>828</v>
      </c>
      <c r="C519" s="50" t="s">
        <v>136</v>
      </c>
      <c r="D519" s="44" t="s">
        <v>137</v>
      </c>
      <c r="E519" s="44">
        <v>62942</v>
      </c>
      <c r="F519" s="44">
        <v>2448</v>
      </c>
      <c r="G519" s="44">
        <v>1996</v>
      </c>
      <c r="H519" s="44">
        <v>150.80000000000001</v>
      </c>
      <c r="I519" s="44">
        <v>5</v>
      </c>
      <c r="J519" s="49">
        <v>46396</v>
      </c>
      <c r="K519" s="49">
        <v>46760</v>
      </c>
      <c r="L519" s="44">
        <f>'&lt;3500'!L29</f>
        <v>0</v>
      </c>
      <c r="M519" s="20"/>
      <c r="N519" s="7"/>
    </row>
    <row r="520" spans="1:14" x14ac:dyDescent="0.25">
      <c r="A520" s="44">
        <v>518</v>
      </c>
      <c r="B520" s="44" t="s">
        <v>828</v>
      </c>
      <c r="C520" s="50" t="s">
        <v>136</v>
      </c>
      <c r="D520" s="44" t="s">
        <v>138</v>
      </c>
      <c r="E520" s="44">
        <v>62943</v>
      </c>
      <c r="F520" s="44">
        <v>2448</v>
      </c>
      <c r="G520" s="44">
        <v>1996</v>
      </c>
      <c r="H520" s="44">
        <v>150.80000000000001</v>
      </c>
      <c r="I520" s="44">
        <v>5</v>
      </c>
      <c r="J520" s="49">
        <v>46396</v>
      </c>
      <c r="K520" s="49">
        <v>46760</v>
      </c>
      <c r="L520" s="44">
        <f>'&lt;3500'!L30</f>
        <v>0</v>
      </c>
    </row>
    <row r="521" spans="1:14" x14ac:dyDescent="0.25">
      <c r="A521" s="44">
        <v>519</v>
      </c>
      <c r="B521" s="61" t="s">
        <v>177</v>
      </c>
      <c r="C521" s="62" t="s">
        <v>178</v>
      </c>
      <c r="D521" s="61" t="s">
        <v>179</v>
      </c>
      <c r="E521" s="61">
        <v>62934</v>
      </c>
      <c r="F521" s="61">
        <v>3320</v>
      </c>
      <c r="G521" s="61">
        <v>1996</v>
      </c>
      <c r="H521" s="61">
        <v>150.80000000000001</v>
      </c>
      <c r="I521" s="61">
        <v>5</v>
      </c>
      <c r="J521" s="49">
        <v>46396</v>
      </c>
      <c r="K521" s="49">
        <v>46801</v>
      </c>
      <c r="L521" s="44">
        <f>'&lt;3500'!L31</f>
        <v>0</v>
      </c>
    </row>
    <row r="522" spans="1:14" x14ac:dyDescent="0.25">
      <c r="A522" s="44">
        <v>520</v>
      </c>
      <c r="B522" s="61" t="s">
        <v>11</v>
      </c>
      <c r="C522" s="62" t="s">
        <v>241</v>
      </c>
      <c r="D522" s="61" t="s">
        <v>242</v>
      </c>
      <c r="E522" s="61">
        <v>62938</v>
      </c>
      <c r="F522" s="61">
        <v>3320</v>
      </c>
      <c r="G522" s="61">
        <v>1996</v>
      </c>
      <c r="H522" s="61">
        <v>150.80000000000001</v>
      </c>
      <c r="I522" s="61">
        <v>5</v>
      </c>
      <c r="J522" s="49">
        <v>46396</v>
      </c>
      <c r="K522" s="49">
        <v>46760</v>
      </c>
      <c r="L522" s="44">
        <f>'&lt;3500'!L32</f>
        <v>0</v>
      </c>
    </row>
    <row r="523" spans="1:14" x14ac:dyDescent="0.3">
      <c r="A523" s="44">
        <v>521</v>
      </c>
      <c r="B523" s="53" t="s">
        <v>296</v>
      </c>
      <c r="C523" s="67" t="s">
        <v>378</v>
      </c>
      <c r="D523" s="44" t="s">
        <v>379</v>
      </c>
      <c r="E523" s="44">
        <v>62930</v>
      </c>
      <c r="F523" s="44">
        <v>2448</v>
      </c>
      <c r="G523" s="44">
        <v>1996</v>
      </c>
      <c r="H523" s="44">
        <v>150.80000000000001</v>
      </c>
      <c r="I523" s="44">
        <v>5</v>
      </c>
      <c r="J523" s="49">
        <v>46396</v>
      </c>
      <c r="K523" s="49">
        <v>46760</v>
      </c>
      <c r="L523" s="44">
        <f>'&lt;3500'!L33</f>
        <v>0</v>
      </c>
    </row>
    <row r="524" spans="1:14" x14ac:dyDescent="0.3">
      <c r="A524" s="44">
        <v>522</v>
      </c>
      <c r="B524" s="53" t="s">
        <v>296</v>
      </c>
      <c r="C524" s="67" t="s">
        <v>378</v>
      </c>
      <c r="D524" s="44" t="s">
        <v>384</v>
      </c>
      <c r="E524" s="44">
        <v>62932</v>
      </c>
      <c r="F524" s="44">
        <v>2448</v>
      </c>
      <c r="G524" s="44">
        <v>1996</v>
      </c>
      <c r="H524" s="44">
        <v>150.80000000000001</v>
      </c>
      <c r="I524" s="44">
        <v>5</v>
      </c>
      <c r="J524" s="49">
        <v>46396</v>
      </c>
      <c r="K524" s="49">
        <v>46760</v>
      </c>
      <c r="L524" s="44">
        <f>'&lt;3500'!L34</f>
        <v>0</v>
      </c>
    </row>
    <row r="525" spans="1:14" x14ac:dyDescent="0.25">
      <c r="A525" s="44">
        <v>523</v>
      </c>
      <c r="B525" s="53" t="s">
        <v>296</v>
      </c>
      <c r="C525" s="56" t="s">
        <v>297</v>
      </c>
      <c r="D525" s="44" t="s">
        <v>298</v>
      </c>
      <c r="E525" s="44">
        <v>62931</v>
      </c>
      <c r="F525" s="44">
        <v>2448</v>
      </c>
      <c r="G525" s="44">
        <v>1996</v>
      </c>
      <c r="H525" s="44">
        <v>150.80000000000001</v>
      </c>
      <c r="I525" s="44">
        <v>5</v>
      </c>
      <c r="J525" s="49">
        <v>46396</v>
      </c>
      <c r="K525" s="49">
        <v>46760</v>
      </c>
      <c r="L525" s="44">
        <f>'&lt;3500'!L35</f>
        <v>0</v>
      </c>
    </row>
    <row r="526" spans="1:14" x14ac:dyDescent="0.3">
      <c r="A526" s="44">
        <v>524</v>
      </c>
      <c r="B526" s="71" t="s">
        <v>177</v>
      </c>
      <c r="C526" s="72" t="s">
        <v>915</v>
      </c>
      <c r="D526" s="71" t="s">
        <v>916</v>
      </c>
      <c r="E526" s="71">
        <v>62935</v>
      </c>
      <c r="F526" s="71">
        <v>3320</v>
      </c>
      <c r="G526" s="71">
        <v>1996</v>
      </c>
      <c r="H526" s="71">
        <v>150.80000000000001</v>
      </c>
      <c r="I526" s="71">
        <v>5</v>
      </c>
      <c r="J526" s="49">
        <v>46396</v>
      </c>
      <c r="K526" s="73">
        <v>46760</v>
      </c>
      <c r="L526" s="44">
        <f>'&lt;3500'!L36</f>
        <v>0</v>
      </c>
    </row>
    <row r="527" spans="1:14" x14ac:dyDescent="0.25">
      <c r="A527" s="44">
        <v>525</v>
      </c>
      <c r="B527" s="44" t="s">
        <v>296</v>
      </c>
      <c r="C527" s="50" t="s">
        <v>429</v>
      </c>
      <c r="D527" s="44" t="s">
        <v>430</v>
      </c>
      <c r="E527" s="44">
        <v>62933</v>
      </c>
      <c r="F527" s="44">
        <v>3320</v>
      </c>
      <c r="G527" s="44">
        <v>1996</v>
      </c>
      <c r="H527" s="44">
        <v>150.80000000000001</v>
      </c>
      <c r="I527" s="44">
        <v>5</v>
      </c>
      <c r="J527" s="49">
        <v>46396</v>
      </c>
      <c r="K527" s="49">
        <v>46760</v>
      </c>
      <c r="L527" s="44">
        <f>'&lt;3500'!L37</f>
        <v>0</v>
      </c>
    </row>
    <row r="528" spans="1:14" x14ac:dyDescent="0.3">
      <c r="A528" s="44">
        <v>526</v>
      </c>
      <c r="B528" s="53" t="s">
        <v>296</v>
      </c>
      <c r="C528" s="72" t="s">
        <v>457</v>
      </c>
      <c r="D528" s="44" t="s">
        <v>458</v>
      </c>
      <c r="E528" s="44">
        <v>62929</v>
      </c>
      <c r="F528" s="44">
        <v>3320</v>
      </c>
      <c r="G528" s="44">
        <v>1996</v>
      </c>
      <c r="H528" s="44">
        <v>150.80000000000001</v>
      </c>
      <c r="I528" s="44">
        <v>5</v>
      </c>
      <c r="J528" s="49">
        <v>46396</v>
      </c>
      <c r="K528" s="49">
        <v>46760</v>
      </c>
      <c r="L528" s="44">
        <f>'&lt;3500'!L38</f>
        <v>0</v>
      </c>
    </row>
    <row r="529" spans="1:12" x14ac:dyDescent="0.25">
      <c r="A529" s="44">
        <v>527</v>
      </c>
      <c r="B529" s="44" t="s">
        <v>296</v>
      </c>
      <c r="C529" s="50" t="s">
        <v>537</v>
      </c>
      <c r="D529" s="44" t="s">
        <v>538</v>
      </c>
      <c r="E529" s="44">
        <v>62936</v>
      </c>
      <c r="F529" s="44">
        <v>2448</v>
      </c>
      <c r="G529" s="44">
        <v>1996</v>
      </c>
      <c r="H529" s="44">
        <v>150.80000000000001</v>
      </c>
      <c r="I529" s="44">
        <v>5</v>
      </c>
      <c r="J529" s="49">
        <v>46396</v>
      </c>
      <c r="K529" s="106">
        <v>46760</v>
      </c>
      <c r="L529" s="44">
        <f>'&lt;3500'!L39</f>
        <v>0</v>
      </c>
    </row>
    <row r="530" spans="1:12" x14ac:dyDescent="0.25">
      <c r="A530" s="44">
        <v>528</v>
      </c>
      <c r="B530" s="44" t="s">
        <v>296</v>
      </c>
      <c r="C530" s="50" t="s">
        <v>537</v>
      </c>
      <c r="D530" s="44" t="s">
        <v>539</v>
      </c>
      <c r="E530" s="44">
        <v>62937</v>
      </c>
      <c r="F530" s="44">
        <v>2448</v>
      </c>
      <c r="G530" s="44">
        <v>1996</v>
      </c>
      <c r="H530" s="44">
        <v>150.80000000000001</v>
      </c>
      <c r="I530" s="44">
        <v>5</v>
      </c>
      <c r="J530" s="49">
        <v>46396</v>
      </c>
      <c r="K530" s="49">
        <v>46760</v>
      </c>
      <c r="L530" s="44">
        <f>'&lt;3500'!L40</f>
        <v>0</v>
      </c>
    </row>
    <row r="531" spans="1:12" x14ac:dyDescent="0.3">
      <c r="A531" s="44">
        <v>529</v>
      </c>
      <c r="B531" s="71" t="s">
        <v>11</v>
      </c>
      <c r="C531" s="72" t="s">
        <v>241</v>
      </c>
      <c r="D531" s="71" t="s">
        <v>710</v>
      </c>
      <c r="E531" s="71">
        <v>62941</v>
      </c>
      <c r="F531" s="71">
        <v>3320</v>
      </c>
      <c r="G531" s="71">
        <v>1996</v>
      </c>
      <c r="H531" s="71">
        <v>150.80000000000001</v>
      </c>
      <c r="I531" s="71">
        <v>5</v>
      </c>
      <c r="J531" s="49">
        <v>46396</v>
      </c>
      <c r="K531" s="73">
        <v>46760</v>
      </c>
      <c r="L531" s="44">
        <f>'&lt;3500'!L41</f>
        <v>0</v>
      </c>
    </row>
    <row r="532" spans="1:12" x14ac:dyDescent="0.3">
      <c r="A532" s="44">
        <v>530</v>
      </c>
      <c r="B532" s="71" t="s">
        <v>207</v>
      </c>
      <c r="C532" s="72" t="s">
        <v>241</v>
      </c>
      <c r="D532" s="71" t="s">
        <v>800</v>
      </c>
      <c r="E532" s="71">
        <v>62939</v>
      </c>
      <c r="F532" s="71">
        <v>3320</v>
      </c>
      <c r="G532" s="71">
        <v>1996</v>
      </c>
      <c r="H532" s="71">
        <v>150.80000000000001</v>
      </c>
      <c r="I532" s="71">
        <v>5</v>
      </c>
      <c r="J532" s="49">
        <v>46396</v>
      </c>
      <c r="K532" s="73">
        <v>46760</v>
      </c>
      <c r="L532" s="44">
        <f>'&lt;3500'!L42</f>
        <v>0</v>
      </c>
    </row>
    <row r="533" spans="1:12" x14ac:dyDescent="0.3">
      <c r="A533" s="44">
        <v>531</v>
      </c>
      <c r="B533" s="71" t="s">
        <v>207</v>
      </c>
      <c r="C533" s="72" t="s">
        <v>241</v>
      </c>
      <c r="D533" s="71" t="s">
        <v>801</v>
      </c>
      <c r="E533" s="71">
        <v>62940</v>
      </c>
      <c r="F533" s="71">
        <v>3320</v>
      </c>
      <c r="G533" s="71">
        <v>1996</v>
      </c>
      <c r="H533" s="71">
        <v>150.80000000000001</v>
      </c>
      <c r="I533" s="71">
        <v>5</v>
      </c>
      <c r="J533" s="49">
        <v>46396</v>
      </c>
      <c r="K533" s="73">
        <v>46760</v>
      </c>
      <c r="L533" s="44">
        <f>'&lt;3500'!L43</f>
        <v>0</v>
      </c>
    </row>
    <row r="534" spans="1:12" x14ac:dyDescent="0.3">
      <c r="A534" s="44">
        <v>532</v>
      </c>
      <c r="B534" s="71" t="s">
        <v>207</v>
      </c>
      <c r="C534" s="72" t="s">
        <v>241</v>
      </c>
      <c r="D534" s="108" t="s">
        <v>802</v>
      </c>
      <c r="E534" s="71">
        <v>62962</v>
      </c>
      <c r="F534" s="71">
        <v>3320</v>
      </c>
      <c r="G534" s="71">
        <v>1996</v>
      </c>
      <c r="H534" s="71">
        <v>150.80000000000001</v>
      </c>
      <c r="I534" s="71">
        <v>5</v>
      </c>
      <c r="J534" s="49">
        <v>46396</v>
      </c>
      <c r="K534" s="73">
        <v>46760</v>
      </c>
      <c r="L534" s="44">
        <f>'&lt;3500'!L44</f>
        <v>0</v>
      </c>
    </row>
    <row r="535" spans="1:12" x14ac:dyDescent="0.25">
      <c r="A535" s="44">
        <v>533</v>
      </c>
      <c r="B535" s="44" t="s">
        <v>827</v>
      </c>
      <c r="C535" s="50" t="s">
        <v>134</v>
      </c>
      <c r="D535" s="44" t="s">
        <v>135</v>
      </c>
      <c r="E535" s="44">
        <v>62752</v>
      </c>
      <c r="F535" s="44">
        <v>3140</v>
      </c>
      <c r="G535" s="44">
        <v>1996</v>
      </c>
      <c r="H535" s="44">
        <v>154.5</v>
      </c>
      <c r="I535" s="44">
        <v>5</v>
      </c>
      <c r="J535" s="49">
        <v>46689</v>
      </c>
      <c r="K535" s="49">
        <v>47054</v>
      </c>
      <c r="L535" s="44">
        <f>'&lt;3500'!L45</f>
        <v>0</v>
      </c>
    </row>
    <row r="536" spans="1:12" x14ac:dyDescent="0.25">
      <c r="A536" s="44">
        <v>534</v>
      </c>
      <c r="B536" s="44" t="s">
        <v>207</v>
      </c>
      <c r="C536" s="50" t="s">
        <v>534</v>
      </c>
      <c r="D536" s="44" t="s">
        <v>536</v>
      </c>
      <c r="E536" s="44">
        <v>62749</v>
      </c>
      <c r="F536" s="44">
        <v>3140</v>
      </c>
      <c r="G536" s="44">
        <v>1996</v>
      </c>
      <c r="H536" s="44">
        <v>154.5</v>
      </c>
      <c r="I536" s="44">
        <v>5</v>
      </c>
      <c r="J536" s="49">
        <v>46324</v>
      </c>
      <c r="K536" s="49">
        <v>46688</v>
      </c>
      <c r="L536" s="44">
        <f>'&lt;3500'!L46</f>
        <v>0</v>
      </c>
    </row>
    <row r="537" spans="1:12" x14ac:dyDescent="0.25">
      <c r="A537" s="44">
        <v>535</v>
      </c>
      <c r="B537" s="53" t="s">
        <v>207</v>
      </c>
      <c r="C537" s="56" t="s">
        <v>293</v>
      </c>
      <c r="D537" s="44" t="s">
        <v>294</v>
      </c>
      <c r="E537" s="44">
        <v>62753</v>
      </c>
      <c r="F537" s="44">
        <v>3140</v>
      </c>
      <c r="G537" s="44">
        <v>1996</v>
      </c>
      <c r="H537" s="44">
        <v>154.5</v>
      </c>
      <c r="I537" s="44">
        <v>5</v>
      </c>
      <c r="J537" s="49">
        <v>46324</v>
      </c>
      <c r="K537" s="49">
        <v>46688</v>
      </c>
      <c r="L537" s="44">
        <f>'&lt;3500'!L47</f>
        <v>0</v>
      </c>
    </row>
    <row r="538" spans="1:12" x14ac:dyDescent="0.25">
      <c r="A538" s="44">
        <v>536</v>
      </c>
      <c r="B538" s="53" t="s">
        <v>207</v>
      </c>
      <c r="C538" s="56" t="s">
        <v>293</v>
      </c>
      <c r="D538" s="44" t="s">
        <v>295</v>
      </c>
      <c r="E538" s="44">
        <v>62767</v>
      </c>
      <c r="F538" s="44">
        <v>3140</v>
      </c>
      <c r="G538" s="44">
        <v>1996</v>
      </c>
      <c r="H538" s="44">
        <v>154.5</v>
      </c>
      <c r="I538" s="44">
        <v>5</v>
      </c>
      <c r="J538" s="49">
        <v>46324</v>
      </c>
      <c r="K538" s="49">
        <v>46688</v>
      </c>
      <c r="L538" s="44">
        <f>'&lt;3500'!L48</f>
        <v>0</v>
      </c>
    </row>
    <row r="539" spans="1:12" x14ac:dyDescent="0.3">
      <c r="A539" s="44">
        <v>537</v>
      </c>
      <c r="B539" s="71" t="s">
        <v>11</v>
      </c>
      <c r="C539" s="72" t="s">
        <v>863</v>
      </c>
      <c r="D539" s="71" t="s">
        <v>864</v>
      </c>
      <c r="E539" s="71">
        <v>62766</v>
      </c>
      <c r="F539" s="71">
        <v>3140</v>
      </c>
      <c r="G539" s="71">
        <v>1968</v>
      </c>
      <c r="H539" s="71">
        <v>154.5</v>
      </c>
      <c r="I539" s="71">
        <v>5</v>
      </c>
      <c r="J539" s="73">
        <v>46324</v>
      </c>
      <c r="K539" s="73">
        <v>46688</v>
      </c>
      <c r="L539" s="44">
        <f>'&lt;3500'!L49</f>
        <v>0</v>
      </c>
    </row>
    <row r="540" spans="1:12" x14ac:dyDescent="0.3">
      <c r="A540" s="44">
        <v>538</v>
      </c>
      <c r="B540" s="71" t="s">
        <v>11</v>
      </c>
      <c r="C540" s="72" t="s">
        <v>863</v>
      </c>
      <c r="D540" s="71" t="s">
        <v>910</v>
      </c>
      <c r="E540" s="71">
        <v>62751</v>
      </c>
      <c r="F540" s="71">
        <v>3140</v>
      </c>
      <c r="G540" s="71">
        <v>1996</v>
      </c>
      <c r="H540" s="71">
        <v>154.5</v>
      </c>
      <c r="I540" s="71">
        <v>5</v>
      </c>
      <c r="J540" s="73">
        <v>46324</v>
      </c>
      <c r="K540" s="73">
        <v>46688</v>
      </c>
      <c r="L540" s="44">
        <f>'&lt;3500'!L50</f>
        <v>0</v>
      </c>
    </row>
    <row r="541" spans="1:12" x14ac:dyDescent="0.25">
      <c r="A541" s="44">
        <v>539</v>
      </c>
      <c r="B541" s="44" t="s">
        <v>207</v>
      </c>
      <c r="C541" s="50" t="s">
        <v>421</v>
      </c>
      <c r="D541" s="44" t="s">
        <v>422</v>
      </c>
      <c r="E541" s="44">
        <v>62750</v>
      </c>
      <c r="F541" s="44">
        <v>3140</v>
      </c>
      <c r="G541" s="44">
        <v>1996</v>
      </c>
      <c r="H541" s="44">
        <v>154.5</v>
      </c>
      <c r="I541" s="44">
        <v>5</v>
      </c>
      <c r="J541" s="49">
        <v>46324</v>
      </c>
      <c r="K541" s="49">
        <v>46688</v>
      </c>
      <c r="L541" s="44">
        <f>'&lt;3500'!L51</f>
        <v>0</v>
      </c>
    </row>
    <row r="542" spans="1:12" x14ac:dyDescent="0.3">
      <c r="A542" s="44">
        <v>540</v>
      </c>
      <c r="B542" s="53" t="s">
        <v>207</v>
      </c>
      <c r="C542" s="72" t="s">
        <v>454</v>
      </c>
      <c r="D542" s="44" t="s">
        <v>455</v>
      </c>
      <c r="E542" s="44">
        <v>62764</v>
      </c>
      <c r="F542" s="44">
        <v>3140</v>
      </c>
      <c r="G542" s="44">
        <v>1996</v>
      </c>
      <c r="H542" s="44">
        <v>154.5</v>
      </c>
      <c r="I542" s="44">
        <v>5</v>
      </c>
      <c r="J542" s="49">
        <v>46324</v>
      </c>
      <c r="K542" s="49">
        <v>46688</v>
      </c>
      <c r="L542" s="44">
        <f>'&lt;3500'!L52</f>
        <v>0</v>
      </c>
    </row>
    <row r="543" spans="1:12" x14ac:dyDescent="0.3">
      <c r="A543" s="44">
        <v>541</v>
      </c>
      <c r="B543" s="53" t="s">
        <v>207</v>
      </c>
      <c r="C543" s="72" t="s">
        <v>454</v>
      </c>
      <c r="D543" s="44" t="s">
        <v>456</v>
      </c>
      <c r="E543" s="44">
        <v>62745</v>
      </c>
      <c r="F543" s="44">
        <v>3140</v>
      </c>
      <c r="G543" s="44">
        <v>1996</v>
      </c>
      <c r="H543" s="44">
        <v>154.5</v>
      </c>
      <c r="I543" s="44">
        <v>5</v>
      </c>
      <c r="J543" s="49">
        <v>46324</v>
      </c>
      <c r="K543" s="49">
        <v>46688</v>
      </c>
      <c r="L543" s="44">
        <f>'&lt;3500'!L53</f>
        <v>0</v>
      </c>
    </row>
    <row r="544" spans="1:12" x14ac:dyDescent="0.25">
      <c r="A544" s="44">
        <v>542</v>
      </c>
      <c r="B544" s="44" t="s">
        <v>207</v>
      </c>
      <c r="C544" s="50" t="s">
        <v>534</v>
      </c>
      <c r="D544" s="44" t="s">
        <v>535</v>
      </c>
      <c r="E544" s="44">
        <v>62765</v>
      </c>
      <c r="F544" s="44">
        <v>3140</v>
      </c>
      <c r="G544" s="44">
        <v>1996</v>
      </c>
      <c r="H544" s="44">
        <v>154.5</v>
      </c>
      <c r="I544" s="44">
        <v>5</v>
      </c>
      <c r="J544" s="106">
        <v>46324</v>
      </c>
      <c r="K544" s="106">
        <v>46688</v>
      </c>
      <c r="L544" s="44">
        <f>'&lt;3500'!L54</f>
        <v>0</v>
      </c>
    </row>
    <row r="545" spans="1:12" x14ac:dyDescent="0.25">
      <c r="A545" s="44">
        <v>543</v>
      </c>
      <c r="B545" s="44" t="s">
        <v>207</v>
      </c>
      <c r="C545" s="50" t="s">
        <v>616</v>
      </c>
      <c r="D545" s="44" t="s">
        <v>617</v>
      </c>
      <c r="E545" s="44">
        <v>62763</v>
      </c>
      <c r="F545" s="44">
        <v>3140</v>
      </c>
      <c r="G545" s="44">
        <v>1996</v>
      </c>
      <c r="H545" s="44">
        <v>154.5</v>
      </c>
      <c r="I545" s="44">
        <v>5</v>
      </c>
      <c r="J545" s="49">
        <v>46324</v>
      </c>
      <c r="K545" s="49">
        <v>46688</v>
      </c>
      <c r="L545" s="44">
        <f>'&lt;3500'!L55</f>
        <v>0</v>
      </c>
    </row>
    <row r="546" spans="1:12" x14ac:dyDescent="0.25">
      <c r="A546" s="44">
        <v>544</v>
      </c>
      <c r="B546" s="44" t="s">
        <v>207</v>
      </c>
      <c r="C546" s="50" t="s">
        <v>616</v>
      </c>
      <c r="D546" s="44" t="s">
        <v>618</v>
      </c>
      <c r="E546" s="44">
        <v>62741</v>
      </c>
      <c r="F546" s="44">
        <v>3140</v>
      </c>
      <c r="G546" s="44">
        <v>1996</v>
      </c>
      <c r="H546" s="44">
        <v>154.5</v>
      </c>
      <c r="I546" s="44">
        <v>5</v>
      </c>
      <c r="J546" s="49">
        <v>46324</v>
      </c>
      <c r="K546" s="49">
        <v>46688</v>
      </c>
      <c r="L546" s="44">
        <f>'&lt;3500'!L56</f>
        <v>0</v>
      </c>
    </row>
    <row r="547" spans="1:12" x14ac:dyDescent="0.25">
      <c r="A547" s="44">
        <v>545</v>
      </c>
      <c r="B547" s="44" t="s">
        <v>11</v>
      </c>
      <c r="C547" s="50" t="s">
        <v>669</v>
      </c>
      <c r="D547" s="44" t="s">
        <v>670</v>
      </c>
      <c r="E547" s="44">
        <v>62762</v>
      </c>
      <c r="F547" s="44">
        <v>3140</v>
      </c>
      <c r="G547" s="44">
        <v>1996</v>
      </c>
      <c r="H547" s="44">
        <v>154.5</v>
      </c>
      <c r="I547" s="44">
        <v>5</v>
      </c>
      <c r="J547" s="49">
        <v>46324</v>
      </c>
      <c r="K547" s="49">
        <v>46688</v>
      </c>
      <c r="L547" s="44">
        <f>'&lt;3500'!L57</f>
        <v>0</v>
      </c>
    </row>
    <row r="548" spans="1:12" x14ac:dyDescent="0.25">
      <c r="A548" s="44">
        <v>546</v>
      </c>
      <c r="B548" s="44" t="s">
        <v>11</v>
      </c>
      <c r="C548" s="50" t="s">
        <v>669</v>
      </c>
      <c r="D548" s="44" t="s">
        <v>671</v>
      </c>
      <c r="E548" s="44">
        <v>62743</v>
      </c>
      <c r="F548" s="44">
        <v>3140</v>
      </c>
      <c r="G548" s="44">
        <v>1996</v>
      </c>
      <c r="H548" s="44">
        <v>154.5</v>
      </c>
      <c r="I548" s="44">
        <v>5</v>
      </c>
      <c r="J548" s="49">
        <v>46324</v>
      </c>
      <c r="K548" s="49">
        <v>46688</v>
      </c>
      <c r="L548" s="44">
        <f>'&lt;3500'!L58</f>
        <v>0</v>
      </c>
    </row>
    <row r="549" spans="1:12" x14ac:dyDescent="0.3">
      <c r="A549" s="44">
        <v>547</v>
      </c>
      <c r="B549" s="71" t="s">
        <v>11</v>
      </c>
      <c r="C549" s="72" t="s">
        <v>917</v>
      </c>
      <c r="D549" s="71" t="s">
        <v>709</v>
      </c>
      <c r="E549" s="71">
        <v>62744</v>
      </c>
      <c r="F549" s="71">
        <v>3140</v>
      </c>
      <c r="G549" s="71">
        <v>1996</v>
      </c>
      <c r="H549" s="71">
        <v>154.5</v>
      </c>
      <c r="I549" s="71">
        <v>5</v>
      </c>
      <c r="J549" s="73">
        <v>46324</v>
      </c>
      <c r="K549" s="73">
        <v>46688</v>
      </c>
      <c r="L549" s="44">
        <f>'&lt;3500'!L59</f>
        <v>0</v>
      </c>
    </row>
    <row r="550" spans="1:12" x14ac:dyDescent="0.3">
      <c r="A550" s="44">
        <v>548</v>
      </c>
      <c r="B550" s="71" t="s">
        <v>207</v>
      </c>
      <c r="C550" s="72" t="s">
        <v>797</v>
      </c>
      <c r="D550" s="71" t="s">
        <v>798</v>
      </c>
      <c r="E550" s="71">
        <v>62742</v>
      </c>
      <c r="F550" s="71">
        <v>3140</v>
      </c>
      <c r="G550" s="71">
        <v>1996</v>
      </c>
      <c r="H550" s="71">
        <v>154.5</v>
      </c>
      <c r="I550" s="71">
        <v>5</v>
      </c>
      <c r="J550" s="73">
        <v>46324</v>
      </c>
      <c r="K550" s="73">
        <v>46688</v>
      </c>
      <c r="L550" s="44">
        <f>'&lt;3500'!L60</f>
        <v>0</v>
      </c>
    </row>
    <row r="551" spans="1:12" x14ac:dyDescent="0.3">
      <c r="A551" s="44">
        <v>549</v>
      </c>
      <c r="B551" s="71" t="s">
        <v>207</v>
      </c>
      <c r="C551" s="72" t="s">
        <v>797</v>
      </c>
      <c r="D551" s="71" t="s">
        <v>799</v>
      </c>
      <c r="E551" s="71">
        <v>62761</v>
      </c>
      <c r="F551" s="71">
        <v>3140</v>
      </c>
      <c r="G551" s="71">
        <v>1996</v>
      </c>
      <c r="H551" s="71">
        <v>154.5</v>
      </c>
      <c r="I551" s="71">
        <v>5</v>
      </c>
      <c r="J551" s="73">
        <v>46324</v>
      </c>
      <c r="K551" s="73">
        <v>46688</v>
      </c>
      <c r="L551" s="44">
        <f>'&lt;3500'!L61</f>
        <v>0</v>
      </c>
    </row>
    <row r="552" spans="1:12" x14ac:dyDescent="0.3">
      <c r="A552" s="44">
        <v>550</v>
      </c>
      <c r="B552" s="71" t="s">
        <v>177</v>
      </c>
      <c r="C552" s="72" t="s">
        <v>911</v>
      </c>
      <c r="D552" s="71" t="s">
        <v>912</v>
      </c>
      <c r="E552" s="71">
        <v>62704</v>
      </c>
      <c r="F552" s="71">
        <v>3100</v>
      </c>
      <c r="G552" s="71">
        <v>1997</v>
      </c>
      <c r="H552" s="71">
        <v>106</v>
      </c>
      <c r="I552" s="71">
        <v>3</v>
      </c>
      <c r="J552" s="49">
        <v>46324</v>
      </c>
      <c r="K552" s="73">
        <v>46688</v>
      </c>
      <c r="L552" s="44">
        <f>'&lt;3500'!L62</f>
        <v>0</v>
      </c>
    </row>
    <row r="553" spans="1:12" x14ac:dyDescent="0.3">
      <c r="A553" s="44">
        <v>551</v>
      </c>
      <c r="B553" s="71" t="s">
        <v>296</v>
      </c>
      <c r="C553" s="72" t="s">
        <v>795</v>
      </c>
      <c r="D553" s="108" t="s">
        <v>796</v>
      </c>
      <c r="E553" s="71">
        <v>62703</v>
      </c>
      <c r="F553" s="71">
        <v>3100</v>
      </c>
      <c r="G553" s="71">
        <v>1997</v>
      </c>
      <c r="H553" s="71">
        <v>106</v>
      </c>
      <c r="I553" s="71">
        <v>3</v>
      </c>
      <c r="J553" s="49">
        <v>46324</v>
      </c>
      <c r="K553" s="73">
        <v>46688</v>
      </c>
      <c r="L553" s="44">
        <f>'&lt;3500'!L63</f>
        <v>0</v>
      </c>
    </row>
    <row r="554" spans="1:12" x14ac:dyDescent="0.25">
      <c r="A554" s="44">
        <v>552</v>
      </c>
      <c r="B554" s="53" t="s">
        <v>331</v>
      </c>
      <c r="C554" s="56" t="s">
        <v>332</v>
      </c>
      <c r="D554" s="44" t="s">
        <v>333</v>
      </c>
      <c r="E554" s="44">
        <v>34288</v>
      </c>
      <c r="F554" s="44">
        <v>1800</v>
      </c>
      <c r="G554" s="44">
        <v>1598</v>
      </c>
      <c r="H554" s="44">
        <v>77</v>
      </c>
      <c r="I554" s="44">
        <v>2</v>
      </c>
      <c r="J554" s="49">
        <v>46152</v>
      </c>
      <c r="K554" s="49">
        <v>46516</v>
      </c>
      <c r="L554" s="44">
        <f>'&lt;3500'!L64</f>
        <v>0</v>
      </c>
    </row>
    <row r="555" spans="1:12" x14ac:dyDescent="0.25">
      <c r="A555" s="44">
        <v>553</v>
      </c>
      <c r="B555" s="53" t="s">
        <v>11</v>
      </c>
      <c r="C555" s="56" t="s">
        <v>12</v>
      </c>
      <c r="D555" s="44" t="s">
        <v>13</v>
      </c>
      <c r="E555" s="44">
        <v>21399</v>
      </c>
      <c r="F555" s="44">
        <v>2830</v>
      </c>
      <c r="G555" s="44">
        <v>2477</v>
      </c>
      <c r="H555" s="44">
        <v>85</v>
      </c>
      <c r="I555" s="44">
        <v>5</v>
      </c>
      <c r="J555" s="49">
        <v>46379</v>
      </c>
      <c r="K555" s="49">
        <v>46743</v>
      </c>
      <c r="L555" s="44">
        <f>'&lt;3500'!L65</f>
        <v>0</v>
      </c>
    </row>
    <row r="556" spans="1:12" x14ac:dyDescent="0.25">
      <c r="A556" s="44">
        <v>554</v>
      </c>
      <c r="B556" s="53" t="s">
        <v>63</v>
      </c>
      <c r="C556" s="56" t="s">
        <v>835</v>
      </c>
      <c r="D556" s="44" t="s">
        <v>64</v>
      </c>
      <c r="E556" s="44">
        <v>32888</v>
      </c>
      <c r="F556" s="44">
        <v>2850</v>
      </c>
      <c r="G556" s="44">
        <v>2477</v>
      </c>
      <c r="H556" s="44">
        <v>100</v>
      </c>
      <c r="I556" s="44">
        <v>5</v>
      </c>
      <c r="J556" s="49">
        <v>46152</v>
      </c>
      <c r="K556" s="49">
        <v>46516</v>
      </c>
      <c r="L556" s="44">
        <f>'&lt;3500'!L66</f>
        <v>0</v>
      </c>
    </row>
    <row r="557" spans="1:12" x14ac:dyDescent="0.25">
      <c r="A557" s="44">
        <v>555</v>
      </c>
      <c r="B557" s="61" t="s">
        <v>63</v>
      </c>
      <c r="C557" s="62" t="s">
        <v>154</v>
      </c>
      <c r="D557" s="61" t="s">
        <v>155</v>
      </c>
      <c r="E557" s="61">
        <v>32853</v>
      </c>
      <c r="F557" s="61">
        <v>2850</v>
      </c>
      <c r="G557" s="61">
        <v>2477</v>
      </c>
      <c r="H557" s="61">
        <v>100</v>
      </c>
      <c r="I557" s="61">
        <v>5</v>
      </c>
      <c r="J557" s="49">
        <v>46152</v>
      </c>
      <c r="K557" s="49">
        <v>46516</v>
      </c>
      <c r="L557" s="44">
        <f>'&lt;3500'!L67</f>
        <v>0</v>
      </c>
    </row>
    <row r="558" spans="1:12" x14ac:dyDescent="0.25">
      <c r="A558" s="44">
        <v>556</v>
      </c>
      <c r="B558" s="44" t="s">
        <v>331</v>
      </c>
      <c r="C558" s="50" t="s">
        <v>852</v>
      </c>
      <c r="D558" s="44" t="s">
        <v>193</v>
      </c>
      <c r="E558" s="44">
        <v>32854</v>
      </c>
      <c r="F558" s="44">
        <v>2850</v>
      </c>
      <c r="G558" s="44">
        <v>2477</v>
      </c>
      <c r="H558" s="44">
        <v>100</v>
      </c>
      <c r="I558" s="44">
        <v>5</v>
      </c>
      <c r="J558" s="49">
        <v>46152</v>
      </c>
      <c r="K558" s="49">
        <v>46516</v>
      </c>
      <c r="L558" s="44">
        <f>'&lt;3500'!L68</f>
        <v>0</v>
      </c>
    </row>
    <row r="559" spans="1:12" x14ac:dyDescent="0.25">
      <c r="A559" s="44">
        <v>557</v>
      </c>
      <c r="B559" s="61" t="s">
        <v>63</v>
      </c>
      <c r="C559" s="62" t="s">
        <v>154</v>
      </c>
      <c r="D559" s="61" t="s">
        <v>220</v>
      </c>
      <c r="E559" s="61">
        <v>32855</v>
      </c>
      <c r="F559" s="61">
        <v>2850</v>
      </c>
      <c r="G559" s="61">
        <v>2477</v>
      </c>
      <c r="H559" s="61">
        <v>100</v>
      </c>
      <c r="I559" s="61">
        <v>5</v>
      </c>
      <c r="J559" s="49">
        <v>46152</v>
      </c>
      <c r="K559" s="49">
        <v>46516</v>
      </c>
      <c r="L559" s="44">
        <f>'&lt;3500'!L69</f>
        <v>0</v>
      </c>
    </row>
    <row r="560" spans="1:12" x14ac:dyDescent="0.3">
      <c r="A560" s="44">
        <v>558</v>
      </c>
      <c r="B560" s="71" t="s">
        <v>63</v>
      </c>
      <c r="C560" s="72" t="s">
        <v>888</v>
      </c>
      <c r="D560" s="71" t="s">
        <v>889</v>
      </c>
      <c r="E560" s="71">
        <v>32862</v>
      </c>
      <c r="F560" s="71">
        <v>2850</v>
      </c>
      <c r="G560" s="71">
        <v>2477</v>
      </c>
      <c r="H560" s="71">
        <v>100</v>
      </c>
      <c r="I560" s="71">
        <v>5</v>
      </c>
      <c r="J560" s="49">
        <v>46152</v>
      </c>
      <c r="K560" s="73">
        <v>46516</v>
      </c>
      <c r="L560" s="44">
        <f>'&lt;3500'!L70</f>
        <v>0</v>
      </c>
    </row>
    <row r="561" spans="1:12" x14ac:dyDescent="0.3">
      <c r="A561" s="44">
        <v>559</v>
      </c>
      <c r="B561" s="71" t="s">
        <v>63</v>
      </c>
      <c r="C561" s="72" t="s">
        <v>888</v>
      </c>
      <c r="D561" s="71" t="s">
        <v>890</v>
      </c>
      <c r="E561" s="71">
        <v>32878</v>
      </c>
      <c r="F561" s="71">
        <v>2850</v>
      </c>
      <c r="G561" s="71">
        <v>2477</v>
      </c>
      <c r="H561" s="71">
        <v>100</v>
      </c>
      <c r="I561" s="71">
        <v>5</v>
      </c>
      <c r="J561" s="49">
        <v>46152</v>
      </c>
      <c r="K561" s="73">
        <v>46516</v>
      </c>
      <c r="L561" s="44">
        <f>'&lt;3500'!L71</f>
        <v>0</v>
      </c>
    </row>
    <row r="562" spans="1:12" x14ac:dyDescent="0.25">
      <c r="A562" s="44">
        <v>560</v>
      </c>
      <c r="B562" s="44" t="s">
        <v>423</v>
      </c>
      <c r="C562" s="50" t="s">
        <v>424</v>
      </c>
      <c r="D562" s="44" t="s">
        <v>425</v>
      </c>
      <c r="E562" s="44">
        <v>32881</v>
      </c>
      <c r="F562" s="44">
        <v>2850</v>
      </c>
      <c r="G562" s="44">
        <v>2477</v>
      </c>
      <c r="H562" s="44">
        <v>100</v>
      </c>
      <c r="I562" s="44">
        <v>5</v>
      </c>
      <c r="J562" s="49">
        <v>46152</v>
      </c>
      <c r="K562" s="49">
        <v>46516</v>
      </c>
      <c r="L562" s="44">
        <f>'&lt;3500'!L72</f>
        <v>0</v>
      </c>
    </row>
    <row r="563" spans="1:12" x14ac:dyDescent="0.3">
      <c r="A563" s="44">
        <v>561</v>
      </c>
      <c r="B563" s="53" t="s">
        <v>331</v>
      </c>
      <c r="C563" s="72" t="s">
        <v>464</v>
      </c>
      <c r="D563" s="44" t="s">
        <v>465</v>
      </c>
      <c r="E563" s="44">
        <v>32861</v>
      </c>
      <c r="F563" s="44">
        <v>2850</v>
      </c>
      <c r="G563" s="44">
        <v>2477</v>
      </c>
      <c r="H563" s="44">
        <v>100</v>
      </c>
      <c r="I563" s="44">
        <v>5</v>
      </c>
      <c r="J563" s="49">
        <v>46152</v>
      </c>
      <c r="K563" s="49">
        <v>46516</v>
      </c>
      <c r="L563" s="44">
        <f>'&lt;3500'!L73</f>
        <v>0</v>
      </c>
    </row>
    <row r="564" spans="1:12" x14ac:dyDescent="0.3">
      <c r="A564" s="44">
        <v>562</v>
      </c>
      <c r="B564" s="53" t="s">
        <v>331</v>
      </c>
      <c r="C564" s="72" t="s">
        <v>464</v>
      </c>
      <c r="D564" s="44" t="s">
        <v>466</v>
      </c>
      <c r="E564" s="44">
        <v>32879</v>
      </c>
      <c r="F564" s="44">
        <v>2850</v>
      </c>
      <c r="G564" s="44">
        <v>2477</v>
      </c>
      <c r="H564" s="44">
        <v>100</v>
      </c>
      <c r="I564" s="44">
        <v>5</v>
      </c>
      <c r="J564" s="49">
        <v>46152</v>
      </c>
      <c r="K564" s="49">
        <v>46516</v>
      </c>
      <c r="L564" s="44">
        <f>'&lt;3500'!L74</f>
        <v>0</v>
      </c>
    </row>
    <row r="565" spans="1:12" x14ac:dyDescent="0.3">
      <c r="A565" s="44">
        <v>563</v>
      </c>
      <c r="B565" s="53" t="s">
        <v>331</v>
      </c>
      <c r="C565" s="72" t="s">
        <v>464</v>
      </c>
      <c r="D565" s="44" t="s">
        <v>467</v>
      </c>
      <c r="E565" s="44">
        <v>32636</v>
      </c>
      <c r="F565" s="44">
        <v>2850</v>
      </c>
      <c r="G565" s="44">
        <v>2477</v>
      </c>
      <c r="H565" s="44">
        <v>100</v>
      </c>
      <c r="I565" s="44">
        <v>5</v>
      </c>
      <c r="J565" s="49">
        <v>46436</v>
      </c>
      <c r="K565" s="49">
        <v>46800</v>
      </c>
      <c r="L565" s="44">
        <f>'&lt;3500'!L75</f>
        <v>0</v>
      </c>
    </row>
    <row r="566" spans="1:12" x14ac:dyDescent="0.25">
      <c r="A566" s="44">
        <v>564</v>
      </c>
      <c r="B566" s="44" t="s">
        <v>331</v>
      </c>
      <c r="C566" s="50" t="s">
        <v>515</v>
      </c>
      <c r="D566" s="44" t="s">
        <v>516</v>
      </c>
      <c r="E566" s="44">
        <v>32860</v>
      </c>
      <c r="F566" s="44">
        <v>2850</v>
      </c>
      <c r="G566" s="44">
        <v>2477</v>
      </c>
      <c r="H566" s="44">
        <v>100</v>
      </c>
      <c r="I566" s="44">
        <v>5</v>
      </c>
      <c r="J566" s="106">
        <v>46152</v>
      </c>
      <c r="K566" s="106">
        <v>46516</v>
      </c>
      <c r="L566" s="44">
        <f>'&lt;3500'!L76</f>
        <v>0</v>
      </c>
    </row>
    <row r="567" spans="1:12" x14ac:dyDescent="0.3">
      <c r="A567" s="44">
        <v>565</v>
      </c>
      <c r="B567" s="71" t="s">
        <v>331</v>
      </c>
      <c r="C567" s="72" t="s">
        <v>607</v>
      </c>
      <c r="D567" s="71" t="s">
        <v>608</v>
      </c>
      <c r="E567" s="71">
        <v>32887</v>
      </c>
      <c r="F567" s="71">
        <v>2850</v>
      </c>
      <c r="G567" s="71">
        <v>2477</v>
      </c>
      <c r="H567" s="71">
        <v>100</v>
      </c>
      <c r="I567" s="71">
        <v>5</v>
      </c>
      <c r="J567" s="49">
        <v>46152</v>
      </c>
      <c r="K567" s="49">
        <v>46516</v>
      </c>
      <c r="L567" s="44">
        <f>'&lt;3500'!L77</f>
        <v>0</v>
      </c>
    </row>
    <row r="568" spans="1:12" x14ac:dyDescent="0.25">
      <c r="A568" s="44">
        <v>566</v>
      </c>
      <c r="B568" s="44" t="s">
        <v>331</v>
      </c>
      <c r="C568" s="50" t="s">
        <v>192</v>
      </c>
      <c r="D568" s="44" t="s">
        <v>631</v>
      </c>
      <c r="E568" s="44">
        <v>32883</v>
      </c>
      <c r="F568" s="44">
        <v>2850</v>
      </c>
      <c r="G568" s="44">
        <v>2477</v>
      </c>
      <c r="H568" s="44">
        <v>100</v>
      </c>
      <c r="I568" s="44">
        <v>5</v>
      </c>
      <c r="J568" s="49">
        <v>46411</v>
      </c>
      <c r="K568" s="49">
        <v>46775</v>
      </c>
      <c r="L568" s="44">
        <f>'&lt;3500'!L78</f>
        <v>0</v>
      </c>
    </row>
    <row r="569" spans="1:12" x14ac:dyDescent="0.25">
      <c r="A569" s="44">
        <v>567</v>
      </c>
      <c r="B569" s="44" t="s">
        <v>331</v>
      </c>
      <c r="C569" s="50" t="s">
        <v>192</v>
      </c>
      <c r="D569" s="44" t="s">
        <v>694</v>
      </c>
      <c r="E569" s="44">
        <v>32869</v>
      </c>
      <c r="F569" s="44">
        <v>2850</v>
      </c>
      <c r="G569" s="44">
        <v>2477</v>
      </c>
      <c r="H569" s="44">
        <v>100</v>
      </c>
      <c r="I569" s="44">
        <v>5</v>
      </c>
      <c r="J569" s="49">
        <v>46152</v>
      </c>
      <c r="K569" s="49">
        <v>46516</v>
      </c>
      <c r="L569" s="44">
        <f>'&lt;3500'!L79</f>
        <v>0</v>
      </c>
    </row>
    <row r="570" spans="1:12" x14ac:dyDescent="0.25">
      <c r="A570" s="44">
        <v>568</v>
      </c>
      <c r="B570" s="44" t="s">
        <v>331</v>
      </c>
      <c r="C570" s="50" t="s">
        <v>192</v>
      </c>
      <c r="D570" s="44" t="s">
        <v>695</v>
      </c>
      <c r="E570" s="44">
        <v>32867</v>
      </c>
      <c r="F570" s="44">
        <v>2850</v>
      </c>
      <c r="G570" s="44">
        <v>2477</v>
      </c>
      <c r="H570" s="44">
        <v>100</v>
      </c>
      <c r="I570" s="44">
        <v>5</v>
      </c>
      <c r="J570" s="49">
        <v>46435</v>
      </c>
      <c r="K570" s="49">
        <v>46799</v>
      </c>
      <c r="L570" s="44">
        <f>'&lt;3500'!L80</f>
        <v>0</v>
      </c>
    </row>
    <row r="571" spans="1:12" x14ac:dyDescent="0.3">
      <c r="A571" s="44">
        <v>569</v>
      </c>
      <c r="B571" s="71" t="s">
        <v>63</v>
      </c>
      <c r="C571" s="72" t="s">
        <v>852</v>
      </c>
      <c r="D571" s="71" t="s">
        <v>715</v>
      </c>
      <c r="E571" s="71">
        <v>32847</v>
      </c>
      <c r="F571" s="71">
        <v>2850</v>
      </c>
      <c r="G571" s="71">
        <v>2477</v>
      </c>
      <c r="H571" s="71">
        <v>100</v>
      </c>
      <c r="I571" s="71">
        <v>5</v>
      </c>
      <c r="J571" s="73">
        <v>46152</v>
      </c>
      <c r="K571" s="73">
        <v>46516</v>
      </c>
      <c r="L571" s="44">
        <f>'&lt;3500'!L81</f>
        <v>0</v>
      </c>
    </row>
    <row r="572" spans="1:12" x14ac:dyDescent="0.3">
      <c r="A572" s="44">
        <v>570</v>
      </c>
      <c r="B572" s="71" t="s">
        <v>331</v>
      </c>
      <c r="C572" s="72" t="s">
        <v>154</v>
      </c>
      <c r="D572" s="71" t="s">
        <v>754</v>
      </c>
      <c r="E572" s="71">
        <v>32843</v>
      </c>
      <c r="F572" s="71">
        <v>2850</v>
      </c>
      <c r="G572" s="71">
        <v>2477</v>
      </c>
      <c r="H572" s="71">
        <v>100</v>
      </c>
      <c r="I572" s="71">
        <v>5</v>
      </c>
      <c r="J572" s="49">
        <v>46433</v>
      </c>
      <c r="K572" s="49">
        <v>46797</v>
      </c>
      <c r="L572" s="44">
        <f>'&lt;3500'!L82</f>
        <v>0</v>
      </c>
    </row>
    <row r="573" spans="1:12" x14ac:dyDescent="0.3">
      <c r="A573" s="44">
        <v>571</v>
      </c>
      <c r="B573" s="71" t="s">
        <v>331</v>
      </c>
      <c r="C573" s="72" t="s">
        <v>154</v>
      </c>
      <c r="D573" s="71" t="s">
        <v>755</v>
      </c>
      <c r="E573" s="71">
        <v>32868</v>
      </c>
      <c r="F573" s="71">
        <v>2850</v>
      </c>
      <c r="G573" s="71">
        <v>2477</v>
      </c>
      <c r="H573" s="71">
        <v>100</v>
      </c>
      <c r="I573" s="71">
        <v>5</v>
      </c>
      <c r="J573" s="49">
        <v>46152</v>
      </c>
      <c r="K573" s="49">
        <v>46516</v>
      </c>
      <c r="L573" s="44">
        <f>'&lt;3500'!L83</f>
        <v>0</v>
      </c>
    </row>
    <row r="574" spans="1:12" x14ac:dyDescent="0.3">
      <c r="A574" s="44">
        <v>572</v>
      </c>
      <c r="B574" s="71" t="s">
        <v>331</v>
      </c>
      <c r="C574" s="72" t="s">
        <v>154</v>
      </c>
      <c r="D574" s="71" t="s">
        <v>608</v>
      </c>
      <c r="E574" s="71">
        <v>32887</v>
      </c>
      <c r="F574" s="71">
        <v>2850</v>
      </c>
      <c r="G574" s="71">
        <v>2477</v>
      </c>
      <c r="H574" s="71">
        <v>100</v>
      </c>
      <c r="I574" s="71">
        <v>5</v>
      </c>
      <c r="J574" s="49">
        <v>46152</v>
      </c>
      <c r="K574" s="49">
        <v>46516</v>
      </c>
      <c r="L574" s="44">
        <f>'&lt;3500'!L84</f>
        <v>0</v>
      </c>
    </row>
    <row r="575" spans="1:12" x14ac:dyDescent="0.25">
      <c r="A575" s="44">
        <v>573</v>
      </c>
      <c r="B575" s="53" t="s">
        <v>280</v>
      </c>
      <c r="C575" s="56" t="s">
        <v>281</v>
      </c>
      <c r="D575" s="44" t="s">
        <v>282</v>
      </c>
      <c r="E575" s="44">
        <v>54586</v>
      </c>
      <c r="F575" s="44">
        <v>3500</v>
      </c>
      <c r="G575" s="44">
        <v>1995</v>
      </c>
      <c r="H575" s="44">
        <v>125</v>
      </c>
      <c r="I575" s="44">
        <v>2</v>
      </c>
      <c r="J575" s="49">
        <v>46303</v>
      </c>
      <c r="K575" s="49">
        <v>46667</v>
      </c>
      <c r="L575" s="44">
        <f>'3500-15999'!L5</f>
        <v>0</v>
      </c>
    </row>
    <row r="576" spans="1:12" x14ac:dyDescent="0.25">
      <c r="A576" s="44">
        <v>574</v>
      </c>
      <c r="B576" s="53" t="s">
        <v>280</v>
      </c>
      <c r="C576" s="56" t="s">
        <v>287</v>
      </c>
      <c r="D576" s="44" t="s">
        <v>288</v>
      </c>
      <c r="E576" s="44">
        <v>58846</v>
      </c>
      <c r="F576" s="44">
        <v>3500</v>
      </c>
      <c r="G576" s="44">
        <v>1995</v>
      </c>
      <c r="H576" s="44">
        <v>125</v>
      </c>
      <c r="I576" s="44">
        <v>3</v>
      </c>
      <c r="J576" s="49">
        <v>46152</v>
      </c>
      <c r="K576" s="49">
        <v>46516</v>
      </c>
      <c r="L576" s="44">
        <f>'3500-15999'!L6</f>
        <v>0</v>
      </c>
    </row>
    <row r="577" spans="1:12" x14ac:dyDescent="0.3">
      <c r="A577" s="44">
        <v>575</v>
      </c>
      <c r="B577" s="71" t="s">
        <v>808</v>
      </c>
      <c r="C577" s="72" t="s">
        <v>868</v>
      </c>
      <c r="D577" s="71" t="s">
        <v>869</v>
      </c>
      <c r="E577" s="71">
        <v>54584</v>
      </c>
      <c r="F577" s="71">
        <v>3500</v>
      </c>
      <c r="G577" s="71">
        <v>1995</v>
      </c>
      <c r="H577" s="71">
        <v>125</v>
      </c>
      <c r="I577" s="71">
        <v>2</v>
      </c>
      <c r="J577" s="49">
        <v>46303</v>
      </c>
      <c r="K577" s="73">
        <v>46667</v>
      </c>
      <c r="L577" s="44">
        <f>'3500-15999'!L7</f>
        <v>0</v>
      </c>
    </row>
    <row r="578" spans="1:12" x14ac:dyDescent="0.25">
      <c r="A578" s="44">
        <v>576</v>
      </c>
      <c r="B578" s="44" t="s">
        <v>528</v>
      </c>
      <c r="C578" s="50" t="s">
        <v>529</v>
      </c>
      <c r="D578" s="44" t="s">
        <v>530</v>
      </c>
      <c r="E578" s="44">
        <v>58848</v>
      </c>
      <c r="F578" s="44">
        <v>3500</v>
      </c>
      <c r="G578" s="44">
        <v>1995</v>
      </c>
      <c r="H578" s="44">
        <v>125</v>
      </c>
      <c r="I578" s="44">
        <v>2</v>
      </c>
      <c r="J578" s="49">
        <v>46152</v>
      </c>
      <c r="K578" s="106">
        <v>46516</v>
      </c>
      <c r="L578" s="44">
        <f>'3500-15999'!L8</f>
        <v>0</v>
      </c>
    </row>
    <row r="579" spans="1:12" x14ac:dyDescent="0.25">
      <c r="A579" s="44">
        <v>577</v>
      </c>
      <c r="B579" s="44" t="s">
        <v>142</v>
      </c>
      <c r="C579" s="50" t="s">
        <v>626</v>
      </c>
      <c r="D579" s="44" t="s">
        <v>627</v>
      </c>
      <c r="E579" s="44">
        <v>59008</v>
      </c>
      <c r="F579" s="44">
        <v>3500</v>
      </c>
      <c r="G579" s="44">
        <v>1995</v>
      </c>
      <c r="H579" s="44">
        <v>125</v>
      </c>
      <c r="I579" s="44">
        <v>3</v>
      </c>
      <c r="J579" s="49">
        <v>46411</v>
      </c>
      <c r="K579" s="49">
        <v>46775</v>
      </c>
      <c r="L579" s="44">
        <f>'3500-15999'!L9</f>
        <v>0</v>
      </c>
    </row>
    <row r="580" spans="1:12" x14ac:dyDescent="0.25">
      <c r="A580" s="44">
        <v>578</v>
      </c>
      <c r="B580" s="44" t="s">
        <v>142</v>
      </c>
      <c r="C580" s="50" t="s">
        <v>626</v>
      </c>
      <c r="D580" s="44" t="s">
        <v>683</v>
      </c>
      <c r="E580" s="44">
        <v>55362</v>
      </c>
      <c r="F580" s="44">
        <v>3500</v>
      </c>
      <c r="G580" s="44">
        <v>1995</v>
      </c>
      <c r="H580" s="44">
        <v>125</v>
      </c>
      <c r="I580" s="44">
        <v>3</v>
      </c>
      <c r="J580" s="49">
        <v>46303</v>
      </c>
      <c r="K580" s="49">
        <v>46667</v>
      </c>
      <c r="L580" s="44">
        <f>'3500-15999'!L10</f>
        <v>0</v>
      </c>
    </row>
    <row r="581" spans="1:12" x14ac:dyDescent="0.25">
      <c r="A581" s="44">
        <v>579</v>
      </c>
      <c r="B581" s="44" t="s">
        <v>142</v>
      </c>
      <c r="C581" s="50" t="s">
        <v>626</v>
      </c>
      <c r="D581" s="44" t="s">
        <v>684</v>
      </c>
      <c r="E581" s="44">
        <v>54583</v>
      </c>
      <c r="F581" s="44">
        <v>3500</v>
      </c>
      <c r="G581" s="44">
        <v>1995</v>
      </c>
      <c r="H581" s="44">
        <v>125</v>
      </c>
      <c r="I581" s="44">
        <v>3</v>
      </c>
      <c r="J581" s="49">
        <v>46303</v>
      </c>
      <c r="K581" s="49">
        <v>46667</v>
      </c>
      <c r="L581" s="44">
        <f>'3500-15999'!L11</f>
        <v>0</v>
      </c>
    </row>
    <row r="582" spans="1:12" x14ac:dyDescent="0.3">
      <c r="A582" s="44">
        <v>580</v>
      </c>
      <c r="B582" s="71" t="s">
        <v>331</v>
      </c>
      <c r="C582" s="72" t="s">
        <v>44</v>
      </c>
      <c r="D582" s="71" t="s">
        <v>779</v>
      </c>
      <c r="E582" s="71">
        <v>55353</v>
      </c>
      <c r="F582" s="71">
        <v>3500</v>
      </c>
      <c r="G582" s="71">
        <v>1995</v>
      </c>
      <c r="H582" s="71">
        <v>125</v>
      </c>
      <c r="I582" s="71">
        <v>2</v>
      </c>
      <c r="J582" s="49">
        <v>46303</v>
      </c>
      <c r="K582" s="73">
        <v>46667</v>
      </c>
      <c r="L582" s="44">
        <f>'3500-15999'!L12</f>
        <v>0</v>
      </c>
    </row>
    <row r="583" spans="1:12" x14ac:dyDescent="0.3">
      <c r="A583" s="44">
        <v>581</v>
      </c>
      <c r="B583" s="71" t="s">
        <v>331</v>
      </c>
      <c r="C583" s="72" t="s">
        <v>132</v>
      </c>
      <c r="D583" s="71" t="s">
        <v>785</v>
      </c>
      <c r="E583" s="71">
        <v>58847</v>
      </c>
      <c r="F583" s="71">
        <v>3500</v>
      </c>
      <c r="G583" s="71">
        <v>1995</v>
      </c>
      <c r="H583" s="71">
        <v>125</v>
      </c>
      <c r="I583" s="71">
        <v>2</v>
      </c>
      <c r="J583" s="49">
        <v>46152</v>
      </c>
      <c r="K583" s="49">
        <v>46516</v>
      </c>
      <c r="L583" s="44">
        <f>'3500-15999'!L13</f>
        <v>0</v>
      </c>
    </row>
    <row r="584" spans="1:12" x14ac:dyDescent="0.3">
      <c r="A584" s="44">
        <v>582</v>
      </c>
      <c r="B584" s="71" t="s">
        <v>142</v>
      </c>
      <c r="C584" s="72" t="s">
        <v>786</v>
      </c>
      <c r="D584" s="71" t="s">
        <v>787</v>
      </c>
      <c r="E584" s="71">
        <v>58875</v>
      </c>
      <c r="F584" s="71">
        <v>3500</v>
      </c>
      <c r="G584" s="71">
        <v>1995</v>
      </c>
      <c r="H584" s="71">
        <v>125</v>
      </c>
      <c r="I584" s="71">
        <v>3</v>
      </c>
      <c r="J584" s="49">
        <v>46152</v>
      </c>
      <c r="K584" s="49">
        <v>46516</v>
      </c>
      <c r="L584" s="44">
        <f>'3500-15999'!L14</f>
        <v>0</v>
      </c>
    </row>
    <row r="585" spans="1:12" x14ac:dyDescent="0.3">
      <c r="A585" s="44">
        <v>583</v>
      </c>
      <c r="B585" s="53" t="s">
        <v>296</v>
      </c>
      <c r="C585" s="67" t="s">
        <v>382</v>
      </c>
      <c r="D585" s="44" t="s">
        <v>383</v>
      </c>
      <c r="E585" s="44">
        <v>59715</v>
      </c>
      <c r="F585" s="44">
        <v>3500</v>
      </c>
      <c r="G585" s="44">
        <v>2299</v>
      </c>
      <c r="H585" s="44">
        <v>120</v>
      </c>
      <c r="I585" s="44">
        <v>3</v>
      </c>
      <c r="J585" s="49">
        <v>46333</v>
      </c>
      <c r="K585" s="49">
        <v>46697</v>
      </c>
      <c r="L585" s="44">
        <f>'3500-15999'!L15</f>
        <v>0</v>
      </c>
    </row>
    <row r="586" spans="1:12" x14ac:dyDescent="0.25">
      <c r="A586" s="44">
        <v>584</v>
      </c>
      <c r="B586" s="44" t="s">
        <v>142</v>
      </c>
      <c r="C586" s="50" t="s">
        <v>132</v>
      </c>
      <c r="D586" s="44" t="s">
        <v>133</v>
      </c>
      <c r="E586" s="44">
        <v>54587</v>
      </c>
      <c r="F586" s="44">
        <v>3500</v>
      </c>
      <c r="G586" s="44">
        <v>1995</v>
      </c>
      <c r="H586" s="44">
        <v>125</v>
      </c>
      <c r="I586" s="44">
        <v>2</v>
      </c>
      <c r="J586" s="49">
        <v>46303</v>
      </c>
      <c r="K586" s="49">
        <v>46667</v>
      </c>
      <c r="L586" s="44">
        <f>'3500-15999'!L16</f>
        <v>0</v>
      </c>
    </row>
    <row r="587" spans="1:12" x14ac:dyDescent="0.25">
      <c r="A587" s="44">
        <v>585</v>
      </c>
      <c r="B587" s="61" t="s">
        <v>808</v>
      </c>
      <c r="C587" s="62" t="s">
        <v>174</v>
      </c>
      <c r="D587" s="61" t="s">
        <v>175</v>
      </c>
      <c r="E587" s="61">
        <v>54585</v>
      </c>
      <c r="F587" s="61">
        <v>3500</v>
      </c>
      <c r="G587" s="61">
        <v>1995</v>
      </c>
      <c r="H587" s="61">
        <v>125</v>
      </c>
      <c r="I587" s="61">
        <v>2</v>
      </c>
      <c r="J587" s="49">
        <v>46303</v>
      </c>
      <c r="K587" s="49">
        <v>46302</v>
      </c>
      <c r="L587" s="44">
        <f>'3500-15999'!L17</f>
        <v>0</v>
      </c>
    </row>
    <row r="588" spans="1:12" x14ac:dyDescent="0.25">
      <c r="A588" s="44">
        <v>586</v>
      </c>
      <c r="B588" s="61" t="s">
        <v>808</v>
      </c>
      <c r="C588" s="62" t="s">
        <v>174</v>
      </c>
      <c r="D588" s="61" t="s">
        <v>233</v>
      </c>
      <c r="E588" s="61">
        <v>58850</v>
      </c>
      <c r="F588" s="61">
        <v>3500</v>
      </c>
      <c r="G588" s="61">
        <v>1995</v>
      </c>
      <c r="H588" s="61">
        <v>125</v>
      </c>
      <c r="I588" s="61">
        <v>2</v>
      </c>
      <c r="J588" s="49">
        <v>46152</v>
      </c>
      <c r="K588" s="49">
        <v>46516</v>
      </c>
      <c r="L588" s="44">
        <f>'3500-15999'!L18</f>
        <v>0</v>
      </c>
    </row>
    <row r="589" spans="1:12" x14ac:dyDescent="0.25">
      <c r="A589" s="44">
        <v>587</v>
      </c>
      <c r="B589" s="53" t="s">
        <v>43</v>
      </c>
      <c r="C589" s="56" t="s">
        <v>44</v>
      </c>
      <c r="D589" s="44" t="s">
        <v>45</v>
      </c>
      <c r="E589" s="44">
        <v>58849</v>
      </c>
      <c r="F589" s="44">
        <v>3500</v>
      </c>
      <c r="G589" s="44">
        <v>1955</v>
      </c>
      <c r="H589" s="44">
        <v>125</v>
      </c>
      <c r="I589" s="44">
        <v>2</v>
      </c>
      <c r="J589" s="49">
        <v>46152</v>
      </c>
      <c r="K589" s="49">
        <v>46516</v>
      </c>
      <c r="L589" s="44">
        <f>'3500-15999'!L19</f>
        <v>0</v>
      </c>
    </row>
    <row r="590" spans="1:12" x14ac:dyDescent="0.3">
      <c r="A590" s="44">
        <v>588</v>
      </c>
      <c r="B590" s="71" t="s">
        <v>207</v>
      </c>
      <c r="C590" s="123" t="s">
        <v>773</v>
      </c>
      <c r="D590" s="71" t="s">
        <v>774</v>
      </c>
      <c r="E590" s="71">
        <v>51534</v>
      </c>
      <c r="F590" s="71">
        <v>3500</v>
      </c>
      <c r="G590" s="71">
        <v>2143</v>
      </c>
      <c r="H590" s="71">
        <v>105</v>
      </c>
      <c r="I590" s="71">
        <v>3</v>
      </c>
      <c r="J590" s="49">
        <v>46151</v>
      </c>
      <c r="K590" s="73">
        <v>46515</v>
      </c>
      <c r="L590" s="44">
        <f>'3500-15999'!L20</f>
        <v>0</v>
      </c>
    </row>
    <row r="591" spans="1:12" x14ac:dyDescent="0.3">
      <c r="A591" s="44">
        <v>589</v>
      </c>
      <c r="B591" s="71" t="s">
        <v>609</v>
      </c>
      <c r="C591" s="72" t="s">
        <v>610</v>
      </c>
      <c r="D591" s="107" t="s">
        <v>611</v>
      </c>
      <c r="E591" s="71">
        <v>59666</v>
      </c>
      <c r="F591" s="71">
        <v>3500</v>
      </c>
      <c r="G591" s="71">
        <v>2179</v>
      </c>
      <c r="H591" s="71">
        <v>103</v>
      </c>
      <c r="I591" s="71">
        <v>3</v>
      </c>
      <c r="J591" s="73">
        <v>46315</v>
      </c>
      <c r="K591" s="73">
        <v>46679</v>
      </c>
      <c r="L591" s="44">
        <f>'3500-15999'!L21</f>
        <v>0</v>
      </c>
    </row>
    <row r="592" spans="1:12" x14ac:dyDescent="0.25">
      <c r="A592" s="44">
        <v>590</v>
      </c>
      <c r="B592" s="61" t="s">
        <v>177</v>
      </c>
      <c r="C592" s="62" t="s">
        <v>849</v>
      </c>
      <c r="D592" s="61" t="s">
        <v>156</v>
      </c>
      <c r="E592" s="61">
        <v>51639</v>
      </c>
      <c r="F592" s="61">
        <v>3500</v>
      </c>
      <c r="G592" s="61">
        <v>2143</v>
      </c>
      <c r="H592" s="61">
        <v>105</v>
      </c>
      <c r="I592" s="61">
        <v>3</v>
      </c>
      <c r="J592" s="49">
        <v>46152</v>
      </c>
      <c r="K592" s="49">
        <v>46516</v>
      </c>
      <c r="L592" s="44">
        <f>'3500-15999'!L22</f>
        <v>0</v>
      </c>
    </row>
    <row r="593" spans="1:17" x14ac:dyDescent="0.25">
      <c r="A593" s="44">
        <v>591</v>
      </c>
      <c r="B593" s="53" t="s">
        <v>177</v>
      </c>
      <c r="C593" s="56" t="s">
        <v>42</v>
      </c>
      <c r="D593" s="44" t="s">
        <v>829</v>
      </c>
      <c r="E593" s="44">
        <v>27172</v>
      </c>
      <c r="F593" s="44">
        <v>3500</v>
      </c>
      <c r="G593" s="44">
        <v>2402</v>
      </c>
      <c r="H593" s="44">
        <v>74</v>
      </c>
      <c r="I593" s="44">
        <v>6</v>
      </c>
      <c r="J593" s="49">
        <v>46152</v>
      </c>
      <c r="K593" s="49">
        <v>46516</v>
      </c>
      <c r="L593" s="44">
        <f>'3500-15999'!L23</f>
        <v>0</v>
      </c>
    </row>
    <row r="594" spans="1:17" x14ac:dyDescent="0.3">
      <c r="A594" s="44">
        <v>592</v>
      </c>
      <c r="B594" s="53" t="s">
        <v>280</v>
      </c>
      <c r="C594" s="67" t="s">
        <v>348</v>
      </c>
      <c r="D594" s="44" t="s">
        <v>349</v>
      </c>
      <c r="E594" s="44">
        <v>30661</v>
      </c>
      <c r="F594" s="44">
        <v>3500</v>
      </c>
      <c r="G594" s="44">
        <v>2402</v>
      </c>
      <c r="H594" s="44">
        <v>74</v>
      </c>
      <c r="I594" s="44">
        <v>6</v>
      </c>
      <c r="J594" s="49">
        <v>46152</v>
      </c>
      <c r="K594" s="49">
        <v>46516</v>
      </c>
      <c r="L594" s="44">
        <f>'3500-15999'!L24</f>
        <v>0</v>
      </c>
    </row>
    <row r="595" spans="1:17" x14ac:dyDescent="0.3">
      <c r="A595" s="44">
        <v>593</v>
      </c>
      <c r="B595" s="71" t="s">
        <v>296</v>
      </c>
      <c r="C595" s="72" t="s">
        <v>599</v>
      </c>
      <c r="D595" s="71" t="s">
        <v>600</v>
      </c>
      <c r="E595" s="71">
        <v>26014</v>
      </c>
      <c r="F595" s="71">
        <v>3500</v>
      </c>
      <c r="G595" s="71">
        <v>2402</v>
      </c>
      <c r="H595" s="71">
        <v>74</v>
      </c>
      <c r="I595" s="71">
        <v>3</v>
      </c>
      <c r="J595" s="49">
        <v>46152</v>
      </c>
      <c r="K595" s="49">
        <v>46516</v>
      </c>
      <c r="L595" s="44">
        <f>'3500-15999'!L25</f>
        <v>0</v>
      </c>
    </row>
    <row r="596" spans="1:17" x14ac:dyDescent="0.3">
      <c r="A596" s="44">
        <v>594</v>
      </c>
      <c r="B596" s="53" t="s">
        <v>385</v>
      </c>
      <c r="C596" s="67" t="s">
        <v>386</v>
      </c>
      <c r="D596" s="44" t="s">
        <v>387</v>
      </c>
      <c r="E596" s="44" t="s">
        <v>388</v>
      </c>
      <c r="F596" s="44">
        <v>18000</v>
      </c>
      <c r="G596" s="44">
        <v>5880</v>
      </c>
      <c r="H596" s="44">
        <v>185</v>
      </c>
      <c r="I596" s="44">
        <v>3</v>
      </c>
      <c r="J596" s="49">
        <v>46152</v>
      </c>
      <c r="K596" s="49">
        <v>46516</v>
      </c>
      <c r="L596" s="44">
        <f>'16000-21000'!L6</f>
        <v>0</v>
      </c>
    </row>
    <row r="597" spans="1:17" x14ac:dyDescent="0.25">
      <c r="A597" s="44">
        <v>595</v>
      </c>
      <c r="B597" s="53" t="s">
        <v>385</v>
      </c>
      <c r="C597" s="56" t="s">
        <v>963</v>
      </c>
      <c r="D597" s="44" t="s">
        <v>964</v>
      </c>
      <c r="E597" s="44">
        <v>59133</v>
      </c>
      <c r="F597" s="44">
        <v>27000</v>
      </c>
      <c r="G597" s="44">
        <v>10837</v>
      </c>
      <c r="H597" s="44">
        <v>323</v>
      </c>
      <c r="I597" s="44">
        <v>2</v>
      </c>
      <c r="J597" s="49">
        <v>46437</v>
      </c>
      <c r="K597" s="49">
        <v>46801</v>
      </c>
      <c r="L597" s="159">
        <f>'&gt;=21000'!L5</f>
        <v>0</v>
      </c>
      <c r="M597" s="30"/>
    </row>
    <row r="598" spans="1:17" s="6" customFormat="1" x14ac:dyDescent="0.25">
      <c r="A598" s="44">
        <v>596</v>
      </c>
      <c r="B598" s="44" t="s">
        <v>363</v>
      </c>
      <c r="C598" s="50" t="s">
        <v>691</v>
      </c>
      <c r="D598" s="44" t="s">
        <v>692</v>
      </c>
      <c r="E598" s="44">
        <v>33567</v>
      </c>
      <c r="F598" s="44">
        <v>5500</v>
      </c>
      <c r="G598" s="44">
        <v>4400</v>
      </c>
      <c r="H598" s="44" t="s">
        <v>693</v>
      </c>
      <c r="I598" s="44">
        <v>1</v>
      </c>
      <c r="J598" s="49">
        <v>46152</v>
      </c>
      <c r="K598" s="49">
        <v>46516</v>
      </c>
      <c r="L598" s="44">
        <f>TRACTOARE!L5</f>
        <v>0</v>
      </c>
      <c r="M598" s="20"/>
      <c r="Q598" s="7"/>
    </row>
    <row r="599" spans="1:17" x14ac:dyDescent="0.3">
      <c r="A599" s="44">
        <v>597</v>
      </c>
      <c r="B599" s="71" t="s">
        <v>363</v>
      </c>
      <c r="C599" s="72" t="s">
        <v>604</v>
      </c>
      <c r="D599" s="71" t="s">
        <v>605</v>
      </c>
      <c r="E599" s="71" t="s">
        <v>606</v>
      </c>
      <c r="F599" s="71">
        <v>5500</v>
      </c>
      <c r="G599" s="71">
        <v>4150</v>
      </c>
      <c r="H599" s="71">
        <v>66</v>
      </c>
      <c r="I599" s="71">
        <v>1</v>
      </c>
      <c r="J599" s="73">
        <v>46436</v>
      </c>
      <c r="K599" s="73">
        <v>46800</v>
      </c>
      <c r="L599" s="44">
        <f>TRACTOARE!L6</f>
        <v>0</v>
      </c>
    </row>
    <row r="600" spans="1:17" x14ac:dyDescent="0.25">
      <c r="A600" s="44">
        <v>598</v>
      </c>
      <c r="B600" s="44" t="s">
        <v>91</v>
      </c>
      <c r="C600" s="50" t="s">
        <v>92</v>
      </c>
      <c r="D600" s="44" t="s">
        <v>93</v>
      </c>
      <c r="E600" s="44" t="s">
        <v>94</v>
      </c>
      <c r="F600" s="44">
        <v>4635</v>
      </c>
      <c r="G600" s="44">
        <v>3990</v>
      </c>
      <c r="H600" s="44">
        <v>69</v>
      </c>
      <c r="I600" s="44">
        <v>1</v>
      </c>
      <c r="J600" s="49">
        <v>46117</v>
      </c>
      <c r="K600" s="49">
        <v>46481</v>
      </c>
      <c r="L600" s="44">
        <f>TRACTOARE!L7</f>
        <v>0</v>
      </c>
    </row>
    <row r="601" spans="1:17" x14ac:dyDescent="0.25">
      <c r="A601" s="44">
        <v>599</v>
      </c>
      <c r="B601" s="61" t="s">
        <v>91</v>
      </c>
      <c r="C601" s="62" t="s">
        <v>171</v>
      </c>
      <c r="D601" s="61" t="s">
        <v>172</v>
      </c>
      <c r="E601" s="61">
        <v>33566</v>
      </c>
      <c r="F601" s="61">
        <v>5500</v>
      </c>
      <c r="G601" s="61">
        <v>4400</v>
      </c>
      <c r="H601" s="61">
        <v>55.5</v>
      </c>
      <c r="I601" s="61">
        <v>1</v>
      </c>
      <c r="J601" s="49">
        <v>46152</v>
      </c>
      <c r="K601" s="49">
        <v>46516</v>
      </c>
      <c r="L601" s="44">
        <f>TRACTOARE!L8</f>
        <v>0</v>
      </c>
    </row>
    <row r="602" spans="1:17" x14ac:dyDescent="0.3">
      <c r="A602" s="44">
        <v>600</v>
      </c>
      <c r="B602" s="53" t="s">
        <v>363</v>
      </c>
      <c r="C602" s="67" t="s">
        <v>364</v>
      </c>
      <c r="D602" s="44" t="s">
        <v>365</v>
      </c>
      <c r="E602" s="44">
        <v>33564</v>
      </c>
      <c r="F602" s="44">
        <v>5500</v>
      </c>
      <c r="G602" s="44">
        <v>4400</v>
      </c>
      <c r="H602" s="44">
        <v>55.5</v>
      </c>
      <c r="I602" s="44">
        <v>1</v>
      </c>
      <c r="J602" s="49">
        <v>46152</v>
      </c>
      <c r="K602" s="49">
        <v>46516</v>
      </c>
      <c r="L602" s="44">
        <f>TRACTOARE!L9</f>
        <v>0</v>
      </c>
    </row>
    <row r="603" spans="1:17" x14ac:dyDescent="0.3">
      <c r="A603" s="44">
        <v>601</v>
      </c>
      <c r="B603" s="53" t="s">
        <v>363</v>
      </c>
      <c r="C603" s="67" t="s">
        <v>389</v>
      </c>
      <c r="D603" s="44" t="s">
        <v>390</v>
      </c>
      <c r="E603" s="44" t="s">
        <v>391</v>
      </c>
      <c r="F603" s="44">
        <v>7500</v>
      </c>
      <c r="G603" s="44">
        <v>4400</v>
      </c>
      <c r="H603" s="44">
        <v>70</v>
      </c>
      <c r="I603" s="44">
        <v>1</v>
      </c>
      <c r="J603" s="49">
        <v>46152</v>
      </c>
      <c r="K603" s="49">
        <v>46516</v>
      </c>
      <c r="L603" s="44">
        <f>TRACTOARE!L10</f>
        <v>0</v>
      </c>
    </row>
    <row r="604" spans="1:17" x14ac:dyDescent="0.3">
      <c r="A604" s="44">
        <v>602</v>
      </c>
      <c r="B604" s="53" t="s">
        <v>960</v>
      </c>
      <c r="C604" s="56" t="s">
        <v>961</v>
      </c>
      <c r="D604" s="44" t="s">
        <v>962</v>
      </c>
      <c r="E604" s="44">
        <v>59106</v>
      </c>
      <c r="F604" s="44">
        <v>6760</v>
      </c>
      <c r="G604" s="44" t="s">
        <v>173</v>
      </c>
      <c r="H604" s="44" t="s">
        <v>173</v>
      </c>
      <c r="I604" s="44" t="s">
        <v>173</v>
      </c>
      <c r="J604" s="49">
        <v>46190</v>
      </c>
      <c r="K604" s="49">
        <v>46554</v>
      </c>
      <c r="L604" s="159">
        <f>REMORCI!L6</f>
        <v>0</v>
      </c>
      <c r="M604" s="31"/>
    </row>
    <row r="605" spans="1:17" x14ac:dyDescent="0.25">
      <c r="A605" s="44">
        <v>603</v>
      </c>
      <c r="B605" s="61" t="s">
        <v>738</v>
      </c>
      <c r="C605" s="62" t="s">
        <v>226</v>
      </c>
      <c r="D605" s="61" t="s">
        <v>227</v>
      </c>
      <c r="E605" s="61">
        <v>49036</v>
      </c>
      <c r="F605" s="61">
        <v>1500</v>
      </c>
      <c r="G605" s="61" t="s">
        <v>173</v>
      </c>
      <c r="H605" s="61" t="s">
        <v>173</v>
      </c>
      <c r="I605" s="61" t="s">
        <v>173</v>
      </c>
      <c r="J605" s="49">
        <v>46411</v>
      </c>
      <c r="K605" s="49">
        <v>46775</v>
      </c>
      <c r="L605" s="159">
        <f>REMORCI!L7</f>
        <v>0</v>
      </c>
    </row>
    <row r="606" spans="1:17" x14ac:dyDescent="0.25">
      <c r="A606" s="44">
        <v>604</v>
      </c>
      <c r="B606" s="44" t="s">
        <v>444</v>
      </c>
      <c r="C606" s="50" t="s">
        <v>543</v>
      </c>
      <c r="D606" s="44" t="s">
        <v>544</v>
      </c>
      <c r="E606" s="44">
        <v>47665</v>
      </c>
      <c r="F606" s="44">
        <v>1500</v>
      </c>
      <c r="G606" s="44" t="s">
        <v>173</v>
      </c>
      <c r="H606" s="44" t="s">
        <v>173</v>
      </c>
      <c r="I606" s="44" t="s">
        <v>173</v>
      </c>
      <c r="J606" s="106">
        <v>46318</v>
      </c>
      <c r="K606" s="106">
        <v>46682</v>
      </c>
      <c r="L606" s="159">
        <f>REMORCI!L8</f>
        <v>0</v>
      </c>
    </row>
    <row r="607" spans="1:17" x14ac:dyDescent="0.25">
      <c r="A607" s="44">
        <v>605</v>
      </c>
      <c r="B607" s="53" t="s">
        <v>738</v>
      </c>
      <c r="C607" s="56" t="s">
        <v>812</v>
      </c>
      <c r="D607" s="44" t="s">
        <v>14</v>
      </c>
      <c r="E607" s="44">
        <v>49034</v>
      </c>
      <c r="F607" s="44">
        <v>3500</v>
      </c>
      <c r="G607" s="160" t="s">
        <v>173</v>
      </c>
      <c r="H607" s="160" t="s">
        <v>173</v>
      </c>
      <c r="I607" s="160" t="s">
        <v>173</v>
      </c>
      <c r="J607" s="49">
        <v>46411</v>
      </c>
      <c r="K607" s="49">
        <v>46775</v>
      </c>
      <c r="L607" s="159">
        <f>REMORCI!L9</f>
        <v>0</v>
      </c>
    </row>
    <row r="608" spans="1:17" x14ac:dyDescent="0.25">
      <c r="A608" s="44">
        <v>606</v>
      </c>
      <c r="B608" s="53" t="s">
        <v>738</v>
      </c>
      <c r="C608" s="56" t="s">
        <v>226</v>
      </c>
      <c r="D608" s="44" t="s">
        <v>22</v>
      </c>
      <c r="E608" s="44">
        <v>47664</v>
      </c>
      <c r="F608" s="44">
        <v>1500</v>
      </c>
      <c r="G608" s="160" t="s">
        <v>173</v>
      </c>
      <c r="H608" s="160" t="s">
        <v>173</v>
      </c>
      <c r="I608" s="160" t="s">
        <v>173</v>
      </c>
      <c r="J608" s="49">
        <v>46318</v>
      </c>
      <c r="K608" s="49">
        <v>46682</v>
      </c>
      <c r="L608" s="159">
        <f>REMORCI!L10</f>
        <v>0</v>
      </c>
    </row>
    <row r="609" spans="1:13" x14ac:dyDescent="0.3">
      <c r="A609" s="44">
        <v>607</v>
      </c>
      <c r="B609" s="53" t="s">
        <v>444</v>
      </c>
      <c r="C609" s="67" t="s">
        <v>355</v>
      </c>
      <c r="D609" s="44" t="s">
        <v>356</v>
      </c>
      <c r="E609" s="44">
        <v>42736</v>
      </c>
      <c r="F609" s="44">
        <v>3000</v>
      </c>
      <c r="G609" s="160" t="s">
        <v>173</v>
      </c>
      <c r="H609" s="160" t="s">
        <v>173</v>
      </c>
      <c r="I609" s="160" t="s">
        <v>173</v>
      </c>
      <c r="J609" s="49">
        <v>46152</v>
      </c>
      <c r="K609" s="49">
        <v>46516</v>
      </c>
      <c r="L609" s="159">
        <f>REMORCI!L11</f>
        <v>0</v>
      </c>
    </row>
    <row r="610" spans="1:13" x14ac:dyDescent="0.25">
      <c r="A610" s="44">
        <v>608</v>
      </c>
      <c r="B610" s="44" t="s">
        <v>444</v>
      </c>
      <c r="C610" s="50" t="s">
        <v>445</v>
      </c>
      <c r="D610" s="44" t="s">
        <v>446</v>
      </c>
      <c r="E610" s="44">
        <v>49035</v>
      </c>
      <c r="F610" s="44">
        <v>1500</v>
      </c>
      <c r="G610" s="44" t="s">
        <v>173</v>
      </c>
      <c r="H610" s="44" t="s">
        <v>173</v>
      </c>
      <c r="I610" s="44" t="s">
        <v>173</v>
      </c>
      <c r="J610" s="49">
        <v>46419</v>
      </c>
      <c r="K610" s="49">
        <v>46783</v>
      </c>
      <c r="L610" s="159">
        <f>REMORCI!L12</f>
        <v>0</v>
      </c>
    </row>
    <row r="611" spans="1:13" x14ac:dyDescent="0.25">
      <c r="A611" s="44">
        <v>609</v>
      </c>
      <c r="B611" s="44" t="s">
        <v>444</v>
      </c>
      <c r="C611" s="50" t="s">
        <v>447</v>
      </c>
      <c r="D611" s="44" t="s">
        <v>448</v>
      </c>
      <c r="E611" s="44">
        <v>59861</v>
      </c>
      <c r="F611" s="44">
        <v>1500</v>
      </c>
      <c r="G611" s="44" t="s">
        <v>173</v>
      </c>
      <c r="H611" s="44" t="s">
        <v>173</v>
      </c>
      <c r="I611" s="44" t="s">
        <v>173</v>
      </c>
      <c r="J611" s="49">
        <v>46450</v>
      </c>
      <c r="K611" s="49">
        <v>46815</v>
      </c>
      <c r="L611" s="159">
        <f>REMORCI!L13</f>
        <v>0</v>
      </c>
    </row>
    <row r="612" spans="1:13" x14ac:dyDescent="0.3">
      <c r="A612" s="44">
        <v>610</v>
      </c>
      <c r="B612" s="71" t="s">
        <v>444</v>
      </c>
      <c r="C612" s="72" t="s">
        <v>612</v>
      </c>
      <c r="D612" s="71" t="s">
        <v>613</v>
      </c>
      <c r="E612" s="71">
        <v>59435</v>
      </c>
      <c r="F612" s="71">
        <v>3500</v>
      </c>
      <c r="G612" s="71" t="s">
        <v>173</v>
      </c>
      <c r="H612" s="71" t="s">
        <v>173</v>
      </c>
      <c r="I612" s="71" t="s">
        <v>173</v>
      </c>
      <c r="J612" s="73">
        <v>46336</v>
      </c>
      <c r="K612" s="73">
        <v>46700</v>
      </c>
      <c r="L612" s="159">
        <f>REMORCI!L14</f>
        <v>0</v>
      </c>
    </row>
    <row r="613" spans="1:13" x14ac:dyDescent="0.3">
      <c r="A613" s="44">
        <v>611</v>
      </c>
      <c r="B613" s="71" t="s">
        <v>444</v>
      </c>
      <c r="C613" s="72" t="s">
        <v>614</v>
      </c>
      <c r="D613" s="71" t="s">
        <v>615</v>
      </c>
      <c r="E613" s="71">
        <v>47666</v>
      </c>
      <c r="F613" s="71">
        <v>1500</v>
      </c>
      <c r="G613" s="71" t="s">
        <v>173</v>
      </c>
      <c r="H613" s="71" t="s">
        <v>173</v>
      </c>
      <c r="I613" s="71" t="s">
        <v>173</v>
      </c>
      <c r="J613" s="73">
        <v>46318</v>
      </c>
      <c r="K613" s="73">
        <v>46682</v>
      </c>
      <c r="L613" s="159">
        <f>REMORCI!L15</f>
        <v>0</v>
      </c>
    </row>
    <row r="614" spans="1:13" x14ac:dyDescent="0.3">
      <c r="A614" s="44">
        <v>612</v>
      </c>
      <c r="B614" s="71" t="s">
        <v>738</v>
      </c>
      <c r="C614" s="72" t="s">
        <v>226</v>
      </c>
      <c r="D614" s="71" t="s">
        <v>739</v>
      </c>
      <c r="E614" s="71">
        <v>49037</v>
      </c>
      <c r="F614" s="71">
        <v>1500</v>
      </c>
      <c r="G614" s="71" t="s">
        <v>173</v>
      </c>
      <c r="H614" s="71" t="s">
        <v>173</v>
      </c>
      <c r="I614" s="71" t="s">
        <v>173</v>
      </c>
      <c r="J614" s="73">
        <v>46410</v>
      </c>
      <c r="K614" s="73">
        <v>46774</v>
      </c>
      <c r="L614" s="159">
        <f>REMORCI!L16</f>
        <v>0</v>
      </c>
    </row>
    <row r="615" spans="1:13" s="31" customFormat="1" x14ac:dyDescent="0.3">
      <c r="A615" s="44">
        <v>613</v>
      </c>
      <c r="B615" s="71" t="s">
        <v>740</v>
      </c>
      <c r="C615" s="72" t="s">
        <v>923</v>
      </c>
      <c r="D615" s="71" t="s">
        <v>741</v>
      </c>
      <c r="E615" s="71">
        <v>42737</v>
      </c>
      <c r="F615" s="71">
        <v>750</v>
      </c>
      <c r="G615" s="71" t="s">
        <v>173</v>
      </c>
      <c r="H615" s="71" t="s">
        <v>173</v>
      </c>
      <c r="I615" s="71" t="s">
        <v>173</v>
      </c>
      <c r="J615" s="73">
        <v>46152</v>
      </c>
      <c r="K615" s="73">
        <v>46516</v>
      </c>
      <c r="L615" s="159">
        <f>REMORCI!L17</f>
        <v>0</v>
      </c>
      <c r="M615" s="20"/>
    </row>
    <row r="616" spans="1:13" x14ac:dyDescent="0.3">
      <c r="A616" s="44">
        <v>614</v>
      </c>
      <c r="B616" s="53" t="s">
        <v>444</v>
      </c>
      <c r="C616" s="72" t="s">
        <v>487</v>
      </c>
      <c r="D616" s="44" t="s">
        <v>488</v>
      </c>
      <c r="E616" s="44">
        <v>59862</v>
      </c>
      <c r="F616" s="44">
        <v>1500</v>
      </c>
      <c r="G616" s="44" t="s">
        <v>173</v>
      </c>
      <c r="H616" s="44" t="s">
        <v>173</v>
      </c>
      <c r="I616" s="44" t="s">
        <v>173</v>
      </c>
      <c r="J616" s="49">
        <v>46450</v>
      </c>
      <c r="K616" s="49">
        <v>46815</v>
      </c>
      <c r="L616" s="159">
        <f>REMORCI!L18</f>
        <v>0</v>
      </c>
    </row>
    <row r="617" spans="1:13" x14ac:dyDescent="0.25">
      <c r="A617" s="169" t="s">
        <v>990</v>
      </c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04">
        <f>SUM(L3:L616)</f>
        <v>0</v>
      </c>
    </row>
  </sheetData>
  <autoFilter ref="A2:M617" xr:uid="{00000000-0001-0000-0000-000000000000}">
    <sortState xmlns:xlrd2="http://schemas.microsoft.com/office/spreadsheetml/2017/richdata2" ref="A3:M516">
      <sortCondition ref="H2:H516"/>
    </sortState>
  </autoFilter>
  <mergeCells count="2">
    <mergeCell ref="A1:L1"/>
    <mergeCell ref="A617:K617"/>
  </mergeCells>
  <phoneticPr fontId="8" type="noConversion"/>
  <conditionalFormatting sqref="A3:A616">
    <cfRule type="cellIs" dxfId="244" priority="175" stopIfTrue="1" operator="equal">
      <formula>21769.5</formula>
    </cfRule>
  </conditionalFormatting>
  <conditionalFormatting sqref="B44:B50">
    <cfRule type="cellIs" dxfId="243" priority="158" stopIfTrue="1" operator="equal">
      <formula>34539</formula>
    </cfRule>
  </conditionalFormatting>
  <conditionalFormatting sqref="B91">
    <cfRule type="cellIs" dxfId="242" priority="152" stopIfTrue="1" operator="equal">
      <formula>34539</formula>
    </cfRule>
  </conditionalFormatting>
  <conditionalFormatting sqref="B312:B313">
    <cfRule type="cellIs" dxfId="241" priority="129" stopIfTrue="1" operator="equal">
      <formula>34539</formula>
    </cfRule>
  </conditionalFormatting>
  <conditionalFormatting sqref="B484:B487">
    <cfRule type="cellIs" dxfId="240" priority="94" stopIfTrue="1" operator="equal">
      <formula>34539</formula>
    </cfRule>
  </conditionalFormatting>
  <conditionalFormatting sqref="B503">
    <cfRule type="cellIs" dxfId="239" priority="93" stopIfTrue="1" operator="equal">
      <formula>34539</formula>
    </cfRule>
  </conditionalFormatting>
  <conditionalFormatting sqref="B529">
    <cfRule type="cellIs" dxfId="238" priority="105" stopIfTrue="1" operator="equal">
      <formula>34539</formula>
    </cfRule>
  </conditionalFormatting>
  <conditionalFormatting sqref="B541">
    <cfRule type="cellIs" dxfId="237" priority="99" stopIfTrue="1" operator="equal">
      <formula>34539</formula>
    </cfRule>
  </conditionalFormatting>
  <conditionalFormatting sqref="B543:B546">
    <cfRule type="cellIs" dxfId="236" priority="98" stopIfTrue="1" operator="equal">
      <formula>34539</formula>
    </cfRule>
  </conditionalFormatting>
  <conditionalFormatting sqref="B557:B560">
    <cfRule type="cellIs" dxfId="235" priority="130" stopIfTrue="1" operator="equal">
      <formula>34539</formula>
    </cfRule>
  </conditionalFormatting>
  <conditionalFormatting sqref="B598">
    <cfRule type="cellIs" dxfId="234" priority="3" stopIfTrue="1" operator="equal">
      <formula>34539</formula>
    </cfRule>
  </conditionalFormatting>
  <conditionalFormatting sqref="B41:C41">
    <cfRule type="cellIs" dxfId="233" priority="167" stopIfTrue="1" operator="equal">
      <formula>34539</formula>
    </cfRule>
  </conditionalFormatting>
  <conditionalFormatting sqref="B43:C43 F43:I43">
    <cfRule type="cellIs" dxfId="232" priority="163" stopIfTrue="1" operator="equal">
      <formula>34539</formula>
    </cfRule>
  </conditionalFormatting>
  <conditionalFormatting sqref="B80:C84 F80:I84">
    <cfRule type="cellIs" dxfId="231" priority="41" stopIfTrue="1" operator="equal">
      <formula>34539</formula>
    </cfRule>
  </conditionalFormatting>
  <conditionalFormatting sqref="B86:C87">
    <cfRule type="cellIs" dxfId="230" priority="30" stopIfTrue="1" operator="equal">
      <formula>34539</formula>
    </cfRule>
  </conditionalFormatting>
  <conditionalFormatting sqref="B108:C108">
    <cfRule type="cellIs" dxfId="229" priority="150" stopIfTrue="1" operator="equal">
      <formula>34539</formula>
    </cfRule>
  </conditionalFormatting>
  <conditionalFormatting sqref="B110:C110 F110:I110">
    <cfRule type="cellIs" dxfId="228" priority="145" stopIfTrue="1" operator="equal">
      <formula>34539</formula>
    </cfRule>
  </conditionalFormatting>
  <conditionalFormatting sqref="B121:C121">
    <cfRule type="cellIs" dxfId="227" priority="143" stopIfTrue="1" operator="equal">
      <formula>34539</formula>
    </cfRule>
  </conditionalFormatting>
  <conditionalFormatting sqref="B186:C186">
    <cfRule type="cellIs" dxfId="226" priority="23" stopIfTrue="1" operator="equal">
      <formula>34539</formula>
    </cfRule>
  </conditionalFormatting>
  <conditionalFormatting sqref="B188:C190">
    <cfRule type="cellIs" dxfId="225" priority="13" stopIfTrue="1" operator="equal">
      <formula>34539</formula>
    </cfRule>
  </conditionalFormatting>
  <conditionalFormatting sqref="B216:C216">
    <cfRule type="cellIs" dxfId="224" priority="43" stopIfTrue="1" operator="equal">
      <formula>34539</formula>
    </cfRule>
  </conditionalFormatting>
  <conditionalFormatting sqref="B311:C311">
    <cfRule type="cellIs" dxfId="223" priority="80" stopIfTrue="1" operator="equal">
      <formula>34539</formula>
    </cfRule>
  </conditionalFormatting>
  <conditionalFormatting sqref="B332:C333">
    <cfRule type="cellIs" dxfId="222" priority="73" stopIfTrue="1" operator="equal">
      <formula>34539</formula>
    </cfRule>
  </conditionalFormatting>
  <conditionalFormatting sqref="B344:C344">
    <cfRule type="cellIs" dxfId="221" priority="127" stopIfTrue="1" operator="equal">
      <formula>34539</formula>
    </cfRule>
  </conditionalFormatting>
  <conditionalFormatting sqref="B346:C346 F346:I346">
    <cfRule type="cellIs" dxfId="220" priority="124" stopIfTrue="1" operator="equal">
      <formula>34539</formula>
    </cfRule>
  </conditionalFormatting>
  <conditionalFormatting sqref="B466:C466">
    <cfRule type="cellIs" dxfId="219" priority="60" stopIfTrue="1" operator="equal">
      <formula>34539</formula>
    </cfRule>
  </conditionalFormatting>
  <conditionalFormatting sqref="B472:C473">
    <cfRule type="cellIs" dxfId="218" priority="50" stopIfTrue="1" operator="equal">
      <formula>34539</formula>
    </cfRule>
  </conditionalFormatting>
  <conditionalFormatting sqref="B476:C481">
    <cfRule type="cellIs" dxfId="217" priority="96" stopIfTrue="1" operator="equal">
      <formula>34539</formula>
    </cfRule>
  </conditionalFormatting>
  <conditionalFormatting sqref="B519:C525">
    <cfRule type="cellIs" dxfId="216" priority="65" stopIfTrue="1" operator="equal">
      <formula>34539</formula>
    </cfRule>
  </conditionalFormatting>
  <conditionalFormatting sqref="B530:C540">
    <cfRule type="cellIs" dxfId="215" priority="102" stopIfTrue="1" operator="equal">
      <formula>34539</formula>
    </cfRule>
  </conditionalFormatting>
  <conditionalFormatting sqref="B85:I85">
    <cfRule type="cellIs" dxfId="214" priority="155" stopIfTrue="1" operator="equal">
      <formula>34539</formula>
    </cfRule>
  </conditionalFormatting>
  <conditionalFormatting sqref="B122:I122">
    <cfRule type="cellIs" dxfId="213" priority="141" stopIfTrue="1" operator="equal">
      <formula>34539</formula>
    </cfRule>
  </conditionalFormatting>
  <conditionalFormatting sqref="B345:I345">
    <cfRule type="cellIs" dxfId="212" priority="125" stopIfTrue="1" operator="equal">
      <formula>34539</formula>
    </cfRule>
  </conditionalFormatting>
  <conditionalFormatting sqref="B475:I475">
    <cfRule type="cellIs" dxfId="211" priority="114" stopIfTrue="1" operator="equal">
      <formula>34539</formula>
    </cfRule>
  </conditionalFormatting>
  <conditionalFormatting sqref="B615:I616">
    <cfRule type="cellIs" dxfId="210" priority="9" stopIfTrue="1" operator="equal">
      <formula>34539</formula>
    </cfRule>
  </conditionalFormatting>
  <conditionalFormatting sqref="B40:K40">
    <cfRule type="cellIs" dxfId="209" priority="168" stopIfTrue="1" operator="equal">
      <formula>34539</formula>
    </cfRule>
  </conditionalFormatting>
  <conditionalFormatting sqref="B42:K42">
    <cfRule type="cellIs" dxfId="208" priority="164" stopIfTrue="1" operator="equal">
      <formula>34539</formula>
    </cfRule>
  </conditionalFormatting>
  <conditionalFormatting sqref="B107:K107">
    <cfRule type="cellIs" dxfId="207" priority="151" stopIfTrue="1" operator="equal">
      <formula>34539</formula>
    </cfRule>
  </conditionalFormatting>
  <conditionalFormatting sqref="B109:K109">
    <cfRule type="cellIs" dxfId="206" priority="147" stopIfTrue="1" operator="equal">
      <formula>34539</formula>
    </cfRule>
  </conditionalFormatting>
  <conditionalFormatting sqref="B343:K343">
    <cfRule type="cellIs" dxfId="205" priority="128" stopIfTrue="1" operator="equal">
      <formula>34539</formula>
    </cfRule>
  </conditionalFormatting>
  <conditionalFormatting sqref="B441:K441">
    <cfRule type="cellIs" dxfId="204" priority="68" stopIfTrue="1" operator="equal">
      <formula>34539</formula>
    </cfRule>
  </conditionalFormatting>
  <conditionalFormatting sqref="B504:K516">
    <cfRule type="cellIs" dxfId="203" priority="87" stopIfTrue="1" operator="equal">
      <formula>34539</formula>
    </cfRule>
  </conditionalFormatting>
  <conditionalFormatting sqref="C36">
    <cfRule type="cellIs" dxfId="202" priority="172" stopIfTrue="1" operator="equal">
      <formula>34539</formula>
    </cfRule>
  </conditionalFormatting>
  <conditionalFormatting sqref="C38 F38:I38">
    <cfRule type="cellIs" dxfId="201" priority="174" stopIfTrue="1" operator="equal">
      <formula>34539</formula>
    </cfRule>
  </conditionalFormatting>
  <conditionalFormatting sqref="C44">
    <cfRule type="cellIs" dxfId="200" priority="162" stopIfTrue="1" operator="equal">
      <formula>34539</formula>
    </cfRule>
  </conditionalFormatting>
  <conditionalFormatting sqref="C323">
    <cfRule type="cellIs" dxfId="199" priority="138" stopIfTrue="1" operator="equal">
      <formula>34539</formula>
    </cfRule>
  </conditionalFormatting>
  <conditionalFormatting sqref="C487:C495 F488:I495">
    <cfRule type="cellIs" dxfId="198" priority="111" stopIfTrue="1" operator="equal">
      <formula>34539</formula>
    </cfRule>
  </conditionalFormatting>
  <conditionalFormatting sqref="C37:I37">
    <cfRule type="cellIs" dxfId="197" priority="176" stopIfTrue="1" operator="equal">
      <formula>34539</formula>
    </cfRule>
  </conditionalFormatting>
  <conditionalFormatting sqref="D598:I598">
    <cfRule type="cellIs" dxfId="196" priority="1" stopIfTrue="1" operator="equal">
      <formula>34539</formula>
    </cfRule>
  </conditionalFormatting>
  <conditionalFormatting sqref="D302:K302">
    <cfRule type="cellIs" dxfId="195" priority="137" stopIfTrue="1" operator="equal">
      <formula>34539</formula>
    </cfRule>
  </conditionalFormatting>
  <conditionalFormatting sqref="D304:K304">
    <cfRule type="cellIs" dxfId="194" priority="134" stopIfTrue="1" operator="equal">
      <formula>34539</formula>
    </cfRule>
  </conditionalFormatting>
  <conditionalFormatting sqref="E521:E525">
    <cfRule type="cellIs" dxfId="193" priority="107" stopIfTrue="1" operator="equal">
      <formula>34539</formula>
    </cfRule>
  </conditionalFormatting>
  <conditionalFormatting sqref="E35:I35 J499:K499">
    <cfRule type="cellIs" dxfId="192" priority="177" stopIfTrue="1" operator="equal">
      <formula>34539</formula>
    </cfRule>
  </conditionalFormatting>
  <conditionalFormatting sqref="E3:K34 B3:C35 B36:B39 C88 B123:C124 B302:B310 E476:E480 B491:B495 E519 B548:B551 B554:C554 C600 B601:C603 E601:K603">
    <cfRule type="cellIs" dxfId="191" priority="169" stopIfTrue="1" operator="equal">
      <formula>34539</formula>
    </cfRule>
  </conditionalFormatting>
  <conditionalFormatting sqref="E487:K487">
    <cfRule type="cellIs" dxfId="190" priority="112" stopIfTrue="1" operator="equal">
      <formula>34539</formula>
    </cfRule>
  </conditionalFormatting>
  <conditionalFormatting sqref="F44">
    <cfRule type="cellIs" dxfId="189" priority="160" stopIfTrue="1" operator="equal">
      <formula>34539</formula>
    </cfRule>
  </conditionalFormatting>
  <conditionalFormatting sqref="F41:I41">
    <cfRule type="cellIs" dxfId="188" priority="165" stopIfTrue="1" operator="equal">
      <formula>34539</formula>
    </cfRule>
  </conditionalFormatting>
  <conditionalFormatting sqref="F86:I87">
    <cfRule type="cellIs" dxfId="187" priority="28" stopIfTrue="1" operator="equal">
      <formula>34539</formula>
    </cfRule>
  </conditionalFormatting>
  <conditionalFormatting sqref="F108:I108">
    <cfRule type="cellIs" dxfId="186" priority="148" stopIfTrue="1" operator="equal">
      <formula>34539</formula>
    </cfRule>
  </conditionalFormatting>
  <conditionalFormatting sqref="F121:I121">
    <cfRule type="cellIs" dxfId="185" priority="142" stopIfTrue="1" operator="equal">
      <formula>34539</formula>
    </cfRule>
  </conditionalFormatting>
  <conditionalFormatting sqref="F186:I186">
    <cfRule type="cellIs" dxfId="184" priority="24" stopIfTrue="1" operator="equal">
      <formula>34539</formula>
    </cfRule>
  </conditionalFormatting>
  <conditionalFormatting sqref="F188:I190">
    <cfRule type="cellIs" dxfId="183" priority="14" stopIfTrue="1" operator="equal">
      <formula>34539</formula>
    </cfRule>
  </conditionalFormatting>
  <conditionalFormatting sqref="F303:I303">
    <cfRule type="cellIs" dxfId="182" priority="135" stopIfTrue="1" operator="equal">
      <formula>34539</formula>
    </cfRule>
  </conditionalFormatting>
  <conditionalFormatting sqref="F305:I305">
    <cfRule type="cellIs" dxfId="181" priority="132" stopIfTrue="1" operator="equal">
      <formula>34539</formula>
    </cfRule>
  </conditionalFormatting>
  <conditionalFormatting sqref="F311:I311">
    <cfRule type="cellIs" dxfId="180" priority="79" stopIfTrue="1" operator="equal">
      <formula>34539</formula>
    </cfRule>
  </conditionalFormatting>
  <conditionalFormatting sqref="F332:I333">
    <cfRule type="cellIs" dxfId="179" priority="72" stopIfTrue="1" operator="equal">
      <formula>34539</formula>
    </cfRule>
  </conditionalFormatting>
  <conditionalFormatting sqref="F344:I344">
    <cfRule type="cellIs" dxfId="178" priority="126" stopIfTrue="1" operator="equal">
      <formula>34539</formula>
    </cfRule>
  </conditionalFormatting>
  <conditionalFormatting sqref="F472:I473">
    <cfRule type="cellIs" dxfId="177" priority="49" stopIfTrue="1" operator="equal">
      <formula>34539</formula>
    </cfRule>
  </conditionalFormatting>
  <conditionalFormatting sqref="F530:I540">
    <cfRule type="cellIs" dxfId="176" priority="101" stopIfTrue="1" operator="equal">
      <formula>34539</formula>
    </cfRule>
  </conditionalFormatting>
  <conditionalFormatting sqref="F554:I554">
    <cfRule type="cellIs" dxfId="175" priority="139" stopIfTrue="1" operator="equal">
      <formula>34539</formula>
    </cfRule>
  </conditionalFormatting>
  <conditionalFormatting sqref="F36:K36">
    <cfRule type="cellIs" dxfId="174" priority="171" stopIfTrue="1" operator="equal">
      <formula>34539</formula>
    </cfRule>
  </conditionalFormatting>
  <conditionalFormatting sqref="F216:K216">
    <cfRule type="cellIs" dxfId="173" priority="44" stopIfTrue="1" operator="equal">
      <formula>34539</formula>
    </cfRule>
  </conditionalFormatting>
  <conditionalFormatting sqref="F466:K466">
    <cfRule type="cellIs" dxfId="172" priority="59" stopIfTrue="1" operator="equal">
      <formula>34539</formula>
    </cfRule>
  </conditionalFormatting>
  <conditionalFormatting sqref="F519:K520">
    <cfRule type="cellIs" dxfId="171" priority="64" stopIfTrue="1" operator="equal">
      <formula>34539</formula>
    </cfRule>
  </conditionalFormatting>
  <conditionalFormatting sqref="G44:H45">
    <cfRule type="cellIs" dxfId="170" priority="159" stopIfTrue="1" operator="equal">
      <formula>34539</formula>
    </cfRule>
  </conditionalFormatting>
  <conditionalFormatting sqref="G179:I179">
    <cfRule type="cellIs" dxfId="169" priority="92" stopIfTrue="1" operator="equal">
      <formula>34539</formula>
    </cfRule>
  </conditionalFormatting>
  <conditionalFormatting sqref="G521:I525">
    <cfRule type="cellIs" dxfId="168" priority="106" stopIfTrue="1" operator="equal">
      <formula>34539</formula>
    </cfRule>
  </conditionalFormatting>
  <conditionalFormatting sqref="J37:K38">
    <cfRule type="cellIs" dxfId="167" priority="170" stopIfTrue="1" operator="equal">
      <formula>34539</formula>
    </cfRule>
  </conditionalFormatting>
  <conditionalFormatting sqref="J77:K79 J208:K208 J210:K210 J291:K291 J387:K388 J517:K517">
    <cfRule type="cellIs" dxfId="166" priority="84" stopIfTrue="1" operator="equal">
      <formula>34539</formula>
    </cfRule>
  </conditionalFormatting>
  <conditionalFormatting sqref="J188:K188">
    <cfRule type="cellIs" dxfId="165" priority="20" stopIfTrue="1" operator="equal">
      <formula>34539</formula>
    </cfRule>
  </conditionalFormatting>
  <conditionalFormatting sqref="J344:K351">
    <cfRule type="cellIs" dxfId="164" priority="123" stopIfTrue="1" operator="equal">
      <formula>34539</formula>
    </cfRule>
  </conditionalFormatting>
  <conditionalFormatting sqref="J354:K356">
    <cfRule type="cellIs" dxfId="163" priority="122" stopIfTrue="1" operator="equal">
      <formula>34539</formula>
    </cfRule>
  </conditionalFormatting>
  <conditionalFormatting sqref="J358:K358">
    <cfRule type="cellIs" dxfId="162" priority="121" stopIfTrue="1" operator="equal">
      <formula>34539</formula>
    </cfRule>
  </conditionalFormatting>
  <conditionalFormatting sqref="J360:K360">
    <cfRule type="cellIs" dxfId="161" priority="120" stopIfTrue="1" operator="equal">
      <formula>34539</formula>
    </cfRule>
  </conditionalFormatting>
  <conditionalFormatting sqref="J367:K368">
    <cfRule type="cellIs" dxfId="160" priority="119" stopIfTrue="1" operator="equal">
      <formula>34539</formula>
    </cfRule>
  </conditionalFormatting>
  <conditionalFormatting sqref="J371:K372">
    <cfRule type="cellIs" dxfId="159" priority="118" stopIfTrue="1" operator="equal">
      <formula>34539</formula>
    </cfRule>
  </conditionalFormatting>
  <conditionalFormatting sqref="J374:K376">
    <cfRule type="cellIs" dxfId="158" priority="117" stopIfTrue="1" operator="equal">
      <formula>34539</formula>
    </cfRule>
  </conditionalFormatting>
  <conditionalFormatting sqref="J378:K380">
    <cfRule type="cellIs" dxfId="157" priority="116" stopIfTrue="1" operator="equal">
      <formula>34539</formula>
    </cfRule>
  </conditionalFormatting>
  <conditionalFormatting sqref="J382:K382">
    <cfRule type="cellIs" dxfId="156" priority="115" stopIfTrue="1" operator="equal">
      <formula>34539</formula>
    </cfRule>
  </conditionalFormatting>
  <conditionalFormatting sqref="J482:K483">
    <cfRule type="cellIs" dxfId="155" priority="95" stopIfTrue="1" operator="equal">
      <formula>34539</formula>
    </cfRule>
  </conditionalFormatting>
  <conditionalFormatting sqref="J503:K503">
    <cfRule type="cellIs" dxfId="154" priority="85" stopIfTrue="1" operator="equal">
      <formula>34539</formula>
    </cfRule>
  </conditionalFormatting>
  <conditionalFormatting sqref="K41">
    <cfRule type="cellIs" dxfId="153" priority="166" stopIfTrue="1" operator="equal">
      <formula>34539</formula>
    </cfRule>
  </conditionalFormatting>
  <conditionalFormatting sqref="K43:K44">
    <cfRule type="cellIs" dxfId="152" priority="161" stopIfTrue="1" operator="equal">
      <formula>34539</formula>
    </cfRule>
  </conditionalFormatting>
  <conditionalFormatting sqref="K108">
    <cfRule type="cellIs" dxfId="151" priority="149" stopIfTrue="1" operator="equal">
      <formula>34539</formula>
    </cfRule>
  </conditionalFormatting>
  <conditionalFormatting sqref="K110">
    <cfRule type="cellIs" dxfId="150" priority="144" stopIfTrue="1" operator="equal">
      <formula>34539</formula>
    </cfRule>
  </conditionalFormatting>
  <conditionalFormatting sqref="K186">
    <cfRule type="cellIs" dxfId="149" priority="25" stopIfTrue="1" operator="equal">
      <formula>34539</formula>
    </cfRule>
  </conditionalFormatting>
  <conditionalFormatting sqref="K189:K190">
    <cfRule type="cellIs" dxfId="148" priority="15" stopIfTrue="1" operator="equal">
      <formula>34539</formula>
    </cfRule>
  </conditionalFormatting>
  <conditionalFormatting sqref="K303">
    <cfRule type="cellIs" dxfId="147" priority="136" stopIfTrue="1" operator="equal">
      <formula>34539</formula>
    </cfRule>
  </conditionalFormatting>
  <conditionalFormatting sqref="K305">
    <cfRule type="cellIs" dxfId="146" priority="131" stopIfTrue="1" operator="equal">
      <formula>34539</formula>
    </cfRule>
  </conditionalFormatting>
  <conditionalFormatting sqref="K311">
    <cfRule type="cellIs" dxfId="145" priority="81" stopIfTrue="1" operator="equal">
      <formula>34539</formula>
    </cfRule>
  </conditionalFormatting>
  <conditionalFormatting sqref="K332">
    <cfRule type="cellIs" dxfId="144" priority="77" stopIfTrue="1" operator="equal">
      <formula>34539</formula>
    </cfRule>
  </conditionalFormatting>
  <conditionalFormatting sqref="K472:K473">
    <cfRule type="cellIs" dxfId="143" priority="51" stopIfTrue="1" operator="equal">
      <formula>34539</formula>
    </cfRule>
  </conditionalFormatting>
  <conditionalFormatting sqref="K475:K477 F476:I477 F478:K478 F479:I479 K479 F480:K480">
    <cfRule type="cellIs" dxfId="142" priority="109" stopIfTrue="1" operator="equal">
      <formula>34539</formula>
    </cfRule>
  </conditionalFormatting>
  <conditionalFormatting sqref="K488:K495">
    <cfRule type="cellIs" dxfId="141" priority="110" stopIfTrue="1" operator="equal">
      <formula>34539</formula>
    </cfRule>
  </conditionalFormatting>
  <conditionalFormatting sqref="K521:K537 J538:K540">
    <cfRule type="cellIs" dxfId="140" priority="100" stopIfTrue="1" operator="equal">
      <formula>34539</formula>
    </cfRule>
  </conditionalFormatting>
  <conditionalFormatting sqref="K598">
    <cfRule type="cellIs" dxfId="139" priority="2" stopIfTrue="1" operator="equal">
      <formula>34539</formula>
    </cfRule>
  </conditionalFormatting>
  <conditionalFormatting sqref="K615:K616">
    <cfRule type="cellIs" dxfId="138" priority="8" stopIfTrue="1" operator="equal">
      <formula>34539</formula>
    </cfRule>
  </conditionalFormatting>
  <conditionalFormatting sqref="L598:L603">
    <cfRule type="cellIs" dxfId="137" priority="4" stopIfTrue="1" operator="equal">
      <formula>34539</formula>
    </cfRule>
  </conditionalFormatting>
  <conditionalFormatting sqref="M598">
    <cfRule type="cellIs" dxfId="136" priority="6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293D-1B4C-4678-BDCF-147E0D4E8E92}">
  <dimension ref="A2:L34"/>
  <sheetViews>
    <sheetView topLeftCell="A7" workbookViewId="0">
      <selection activeCell="C4" sqref="C4"/>
    </sheetView>
  </sheetViews>
  <sheetFormatPr defaultRowHeight="16.5" x14ac:dyDescent="0.3"/>
  <cols>
    <col min="1" max="1" width="4.85546875" style="87" customWidth="1"/>
    <col min="2" max="2" width="32.85546875" style="87" bestFit="1" customWidth="1"/>
    <col min="3" max="3" width="46.85546875" style="87" bestFit="1" customWidth="1"/>
    <col min="4" max="4" width="21" style="87" bestFit="1" customWidth="1"/>
    <col min="5" max="5" width="8.42578125" style="87" bestFit="1" customWidth="1"/>
    <col min="6" max="6" width="9.5703125" style="87" bestFit="1" customWidth="1"/>
    <col min="7" max="7" width="10.140625" style="87" bestFit="1" customWidth="1"/>
    <col min="8" max="8" width="6.7109375" style="87" bestFit="1" customWidth="1"/>
    <col min="9" max="9" width="6.28515625" style="87" bestFit="1" customWidth="1"/>
    <col min="10" max="10" width="12.85546875" style="87" bestFit="1" customWidth="1"/>
    <col min="11" max="11" width="10.140625" style="87" bestFit="1" customWidth="1"/>
    <col min="12" max="12" width="7.7109375" style="87" bestFit="1" customWidth="1"/>
    <col min="13" max="16384" width="9.140625" style="87"/>
  </cols>
  <sheetData>
    <row r="2" spans="1:12" x14ac:dyDescent="0.3">
      <c r="A2" s="170" t="s">
        <v>991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</row>
    <row r="3" spans="1:12" s="12" customFormat="1" ht="61.5" customHeight="1" x14ac:dyDescent="0.25">
      <c r="A3" s="42" t="s">
        <v>0</v>
      </c>
      <c r="B3" s="42" t="s">
        <v>1</v>
      </c>
      <c r="C3" s="43" t="s">
        <v>2</v>
      </c>
      <c r="D3" s="43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70</v>
      </c>
    </row>
    <row r="4" spans="1:12" s="12" customFormat="1" x14ac:dyDescent="0.25">
      <c r="A4" s="44">
        <v>1</v>
      </c>
      <c r="B4" s="90" t="s">
        <v>921</v>
      </c>
      <c r="C4" s="91" t="s">
        <v>123</v>
      </c>
      <c r="D4" s="92" t="s">
        <v>124</v>
      </c>
      <c r="E4" s="44">
        <v>32755</v>
      </c>
      <c r="F4" s="44">
        <v>550</v>
      </c>
      <c r="G4" s="44">
        <v>695</v>
      </c>
      <c r="H4" s="44">
        <v>15</v>
      </c>
      <c r="I4" s="44">
        <v>2</v>
      </c>
      <c r="J4" s="49" t="s">
        <v>173</v>
      </c>
      <c r="K4" s="49" t="s">
        <v>173</v>
      </c>
      <c r="L4" s="44"/>
    </row>
    <row r="5" spans="1:12" s="12" customFormat="1" x14ac:dyDescent="0.25">
      <c r="A5" s="44">
        <v>2</v>
      </c>
      <c r="B5" s="44" t="s">
        <v>921</v>
      </c>
      <c r="C5" s="50" t="s">
        <v>540</v>
      </c>
      <c r="D5" s="44" t="s">
        <v>541</v>
      </c>
      <c r="E5" s="48">
        <v>32756</v>
      </c>
      <c r="F5" s="44">
        <v>550</v>
      </c>
      <c r="G5" s="44">
        <v>695</v>
      </c>
      <c r="H5" s="44">
        <v>15</v>
      </c>
      <c r="I5" s="44">
        <v>2</v>
      </c>
      <c r="J5" s="49" t="s">
        <v>173</v>
      </c>
      <c r="K5" s="49" t="s">
        <v>173</v>
      </c>
      <c r="L5" s="44"/>
    </row>
    <row r="6" spans="1:12" s="88" customFormat="1" x14ac:dyDescent="0.25">
      <c r="A6" s="44">
        <v>3</v>
      </c>
      <c r="B6" s="44" t="s">
        <v>921</v>
      </c>
      <c r="C6" s="50" t="s">
        <v>667</v>
      </c>
      <c r="D6" s="44" t="s">
        <v>668</v>
      </c>
      <c r="E6" s="48">
        <v>32518</v>
      </c>
      <c r="F6" s="44">
        <v>550</v>
      </c>
      <c r="G6" s="44">
        <v>695</v>
      </c>
      <c r="H6" s="44">
        <v>15</v>
      </c>
      <c r="I6" s="44">
        <v>2</v>
      </c>
      <c r="J6" s="75" t="s">
        <v>173</v>
      </c>
      <c r="K6" s="75" t="s">
        <v>173</v>
      </c>
      <c r="L6" s="44"/>
    </row>
    <row r="7" spans="1:12" s="12" customFormat="1" x14ac:dyDescent="0.3">
      <c r="A7" s="44">
        <v>4</v>
      </c>
      <c r="B7" s="71" t="s">
        <v>921</v>
      </c>
      <c r="C7" s="72" t="s">
        <v>924</v>
      </c>
      <c r="D7" s="71" t="s">
        <v>732</v>
      </c>
      <c r="E7" s="93">
        <v>32583</v>
      </c>
      <c r="F7" s="71">
        <v>550</v>
      </c>
      <c r="G7" s="71">
        <v>695</v>
      </c>
      <c r="H7" s="71">
        <v>15</v>
      </c>
      <c r="I7" s="71">
        <v>2</v>
      </c>
      <c r="J7" s="75" t="s">
        <v>173</v>
      </c>
      <c r="K7" s="75" t="s">
        <v>173</v>
      </c>
      <c r="L7" s="44"/>
    </row>
    <row r="8" spans="1:12" s="89" customFormat="1" x14ac:dyDescent="0.3">
      <c r="A8" s="44">
        <v>5</v>
      </c>
      <c r="B8" s="71" t="s">
        <v>921</v>
      </c>
      <c r="C8" s="94" t="s">
        <v>924</v>
      </c>
      <c r="D8" s="95" t="s">
        <v>733</v>
      </c>
      <c r="E8" s="93">
        <v>32591</v>
      </c>
      <c r="F8" s="71">
        <v>550</v>
      </c>
      <c r="G8" s="71">
        <v>695</v>
      </c>
      <c r="H8" s="71">
        <v>15</v>
      </c>
      <c r="I8" s="71">
        <v>2</v>
      </c>
      <c r="J8" s="75" t="s">
        <v>173</v>
      </c>
      <c r="K8" s="75" t="s">
        <v>173</v>
      </c>
      <c r="L8" s="44"/>
    </row>
    <row r="9" spans="1:12" s="12" customFormat="1" x14ac:dyDescent="0.3">
      <c r="A9" s="44">
        <v>6</v>
      </c>
      <c r="B9" s="71" t="s">
        <v>921</v>
      </c>
      <c r="C9" s="94" t="s">
        <v>935</v>
      </c>
      <c r="D9" s="47" t="s">
        <v>936</v>
      </c>
      <c r="E9" s="48">
        <v>32472</v>
      </c>
      <c r="F9" s="44">
        <v>550</v>
      </c>
      <c r="G9" s="44">
        <v>695</v>
      </c>
      <c r="H9" s="44">
        <v>15</v>
      </c>
      <c r="I9" s="44">
        <v>2</v>
      </c>
      <c r="J9" s="75" t="s">
        <v>173</v>
      </c>
      <c r="K9" s="75" t="s">
        <v>173</v>
      </c>
      <c r="L9" s="44"/>
    </row>
    <row r="10" spans="1:12" s="12" customFormat="1" x14ac:dyDescent="0.3">
      <c r="A10" s="44">
        <v>7</v>
      </c>
      <c r="B10" s="71" t="s">
        <v>921</v>
      </c>
      <c r="C10" s="94" t="s">
        <v>935</v>
      </c>
      <c r="D10" s="47" t="s">
        <v>937</v>
      </c>
      <c r="E10" s="48">
        <v>32471</v>
      </c>
      <c r="F10" s="44">
        <v>550</v>
      </c>
      <c r="G10" s="44">
        <v>695</v>
      </c>
      <c r="H10" s="44">
        <v>15</v>
      </c>
      <c r="I10" s="44">
        <v>2</v>
      </c>
      <c r="J10" s="75" t="s">
        <v>173</v>
      </c>
      <c r="K10" s="75" t="s">
        <v>173</v>
      </c>
      <c r="L10" s="44"/>
    </row>
    <row r="11" spans="1:12" s="12" customFormat="1" x14ac:dyDescent="0.3">
      <c r="A11" s="44">
        <v>8</v>
      </c>
      <c r="B11" s="93" t="s">
        <v>921</v>
      </c>
      <c r="C11" s="94" t="s">
        <v>935</v>
      </c>
      <c r="D11" s="47" t="s">
        <v>938</v>
      </c>
      <c r="E11" s="48">
        <v>32517</v>
      </c>
      <c r="F11" s="44">
        <v>550</v>
      </c>
      <c r="G11" s="44">
        <v>695</v>
      </c>
      <c r="H11" s="44">
        <v>15</v>
      </c>
      <c r="I11" s="44">
        <v>2</v>
      </c>
      <c r="J11" s="75" t="s">
        <v>173</v>
      </c>
      <c r="K11" s="75" t="s">
        <v>173</v>
      </c>
      <c r="L11" s="44"/>
    </row>
    <row r="12" spans="1:12" s="12" customFormat="1" x14ac:dyDescent="0.3">
      <c r="A12" s="44">
        <v>9</v>
      </c>
      <c r="B12" s="71" t="s">
        <v>921</v>
      </c>
      <c r="C12" s="94" t="s">
        <v>935</v>
      </c>
      <c r="D12" s="47" t="s">
        <v>939</v>
      </c>
      <c r="E12" s="48">
        <v>32469</v>
      </c>
      <c r="F12" s="44">
        <v>550</v>
      </c>
      <c r="G12" s="44">
        <v>695</v>
      </c>
      <c r="H12" s="44">
        <v>15</v>
      </c>
      <c r="I12" s="44">
        <v>2</v>
      </c>
      <c r="J12" s="75" t="s">
        <v>173</v>
      </c>
      <c r="K12" s="75" t="s">
        <v>173</v>
      </c>
      <c r="L12" s="44"/>
    </row>
    <row r="13" spans="1:12" s="12" customFormat="1" x14ac:dyDescent="0.3">
      <c r="A13" s="44">
        <v>10</v>
      </c>
      <c r="B13" s="93" t="s">
        <v>921</v>
      </c>
      <c r="C13" s="94" t="s">
        <v>935</v>
      </c>
      <c r="D13" s="47" t="s">
        <v>940</v>
      </c>
      <c r="E13" s="48">
        <v>32473</v>
      </c>
      <c r="F13" s="44">
        <v>550</v>
      </c>
      <c r="G13" s="44">
        <v>695</v>
      </c>
      <c r="H13" s="44">
        <v>15</v>
      </c>
      <c r="I13" s="44">
        <v>2</v>
      </c>
      <c r="J13" s="75" t="s">
        <v>173</v>
      </c>
      <c r="K13" s="75" t="s">
        <v>173</v>
      </c>
      <c r="L13" s="44"/>
    </row>
    <row r="14" spans="1:12" s="12" customFormat="1" x14ac:dyDescent="0.3">
      <c r="A14" s="44">
        <v>11</v>
      </c>
      <c r="B14" s="71" t="s">
        <v>921</v>
      </c>
      <c r="C14" s="94" t="s">
        <v>935</v>
      </c>
      <c r="D14" s="47" t="s">
        <v>941</v>
      </c>
      <c r="E14" s="48">
        <v>32524</v>
      </c>
      <c r="F14" s="44">
        <v>550</v>
      </c>
      <c r="G14" s="44">
        <v>695</v>
      </c>
      <c r="H14" s="44">
        <v>15</v>
      </c>
      <c r="I14" s="44">
        <v>2</v>
      </c>
      <c r="J14" s="75" t="s">
        <v>173</v>
      </c>
      <c r="K14" s="75" t="s">
        <v>173</v>
      </c>
      <c r="L14" s="44"/>
    </row>
    <row r="15" spans="1:12" s="12" customFormat="1" x14ac:dyDescent="0.3">
      <c r="A15" s="44">
        <v>12</v>
      </c>
      <c r="B15" s="93" t="s">
        <v>921</v>
      </c>
      <c r="C15" s="94" t="s">
        <v>935</v>
      </c>
      <c r="D15" s="47" t="s">
        <v>942</v>
      </c>
      <c r="E15" s="48">
        <v>32520</v>
      </c>
      <c r="F15" s="44">
        <v>550</v>
      </c>
      <c r="G15" s="44">
        <v>695</v>
      </c>
      <c r="H15" s="44">
        <v>15</v>
      </c>
      <c r="I15" s="44">
        <v>2</v>
      </c>
      <c r="J15" s="75" t="s">
        <v>173</v>
      </c>
      <c r="K15" s="75" t="s">
        <v>173</v>
      </c>
      <c r="L15" s="44"/>
    </row>
    <row r="16" spans="1:12" s="12" customFormat="1" x14ac:dyDescent="0.25">
      <c r="A16" s="44">
        <v>13</v>
      </c>
      <c r="B16" s="48" t="s">
        <v>850</v>
      </c>
      <c r="C16" s="96" t="s">
        <v>435</v>
      </c>
      <c r="D16" s="47" t="s">
        <v>125</v>
      </c>
      <c r="E16" s="48">
        <v>62684</v>
      </c>
      <c r="F16" s="44">
        <v>589</v>
      </c>
      <c r="G16" s="44">
        <v>567</v>
      </c>
      <c r="H16" s="44">
        <v>30.5</v>
      </c>
      <c r="I16" s="44">
        <v>2</v>
      </c>
      <c r="J16" s="49">
        <v>46438</v>
      </c>
      <c r="K16" s="49">
        <v>46802</v>
      </c>
      <c r="L16" s="44"/>
    </row>
    <row r="17" spans="1:12" s="12" customFormat="1" x14ac:dyDescent="0.25">
      <c r="A17" s="44">
        <v>14</v>
      </c>
      <c r="B17" s="97" t="s">
        <v>850</v>
      </c>
      <c r="C17" s="98" t="s">
        <v>435</v>
      </c>
      <c r="D17" s="99" t="s">
        <v>185</v>
      </c>
      <c r="E17" s="97">
        <v>62682</v>
      </c>
      <c r="F17" s="59">
        <v>589</v>
      </c>
      <c r="G17" s="59">
        <v>567</v>
      </c>
      <c r="H17" s="59">
        <v>30.5</v>
      </c>
      <c r="I17" s="59">
        <v>2</v>
      </c>
      <c r="J17" s="49">
        <v>46438</v>
      </c>
      <c r="K17" s="49">
        <v>46802</v>
      </c>
      <c r="L17" s="44"/>
    </row>
    <row r="18" spans="1:12" s="12" customFormat="1" x14ac:dyDescent="0.25">
      <c r="A18" s="44">
        <v>15</v>
      </c>
      <c r="B18" s="48" t="s">
        <v>850</v>
      </c>
      <c r="C18" s="96" t="s">
        <v>435</v>
      </c>
      <c r="D18" s="47" t="s">
        <v>436</v>
      </c>
      <c r="E18" s="48">
        <v>62681</v>
      </c>
      <c r="F18" s="44">
        <v>589</v>
      </c>
      <c r="G18" s="44">
        <v>567</v>
      </c>
      <c r="H18" s="44">
        <v>30.5</v>
      </c>
      <c r="I18" s="44">
        <v>2</v>
      </c>
      <c r="J18" s="49">
        <v>46438</v>
      </c>
      <c r="K18" s="49">
        <v>46802</v>
      </c>
      <c r="L18" s="44"/>
    </row>
    <row r="19" spans="1:12" s="12" customFormat="1" x14ac:dyDescent="0.3">
      <c r="A19" s="44">
        <v>16</v>
      </c>
      <c r="B19" s="71" t="s">
        <v>850</v>
      </c>
      <c r="C19" s="94" t="s">
        <v>485</v>
      </c>
      <c r="D19" s="47" t="s">
        <v>486</v>
      </c>
      <c r="E19" s="48">
        <v>62680</v>
      </c>
      <c r="F19" s="44">
        <v>589</v>
      </c>
      <c r="G19" s="44">
        <v>567</v>
      </c>
      <c r="H19" s="44">
        <v>30.5</v>
      </c>
      <c r="I19" s="44">
        <v>2</v>
      </c>
      <c r="J19" s="49">
        <v>46438</v>
      </c>
      <c r="K19" s="49">
        <v>46802</v>
      </c>
      <c r="L19" s="44"/>
    </row>
    <row r="20" spans="1:12" s="12" customFormat="1" x14ac:dyDescent="0.25">
      <c r="A20" s="44">
        <v>17</v>
      </c>
      <c r="B20" s="48" t="s">
        <v>850</v>
      </c>
      <c r="C20" s="96" t="s">
        <v>435</v>
      </c>
      <c r="D20" s="47" t="s">
        <v>542</v>
      </c>
      <c r="E20" s="48">
        <v>62679</v>
      </c>
      <c r="F20" s="44">
        <v>589</v>
      </c>
      <c r="G20" s="44">
        <v>567</v>
      </c>
      <c r="H20" s="44">
        <v>30.5</v>
      </c>
      <c r="I20" s="44">
        <v>2</v>
      </c>
      <c r="J20" s="51">
        <v>46438</v>
      </c>
      <c r="K20" s="51">
        <v>46802</v>
      </c>
      <c r="L20" s="44"/>
    </row>
    <row r="21" spans="1:12" s="12" customFormat="1" x14ac:dyDescent="0.25">
      <c r="A21" s="44">
        <v>18</v>
      </c>
      <c r="B21" s="44" t="s">
        <v>850</v>
      </c>
      <c r="C21" s="96" t="s">
        <v>435</v>
      </c>
      <c r="D21" s="47" t="s">
        <v>666</v>
      </c>
      <c r="E21" s="48">
        <v>62685</v>
      </c>
      <c r="F21" s="44">
        <v>249</v>
      </c>
      <c r="G21" s="44">
        <v>567</v>
      </c>
      <c r="H21" s="44">
        <v>30.5</v>
      </c>
      <c r="I21" s="44">
        <v>2</v>
      </c>
      <c r="J21" s="49">
        <v>46438</v>
      </c>
      <c r="K21" s="49">
        <v>46802</v>
      </c>
      <c r="L21" s="44"/>
    </row>
    <row r="22" spans="1:12" s="12" customFormat="1" x14ac:dyDescent="0.25">
      <c r="A22" s="44">
        <v>19</v>
      </c>
      <c r="B22" s="44" t="s">
        <v>850</v>
      </c>
      <c r="C22" s="96" t="s">
        <v>435</v>
      </c>
      <c r="D22" s="47" t="s">
        <v>672</v>
      </c>
      <c r="E22" s="48">
        <v>62683</v>
      </c>
      <c r="F22" s="44">
        <v>589</v>
      </c>
      <c r="G22" s="44">
        <v>567</v>
      </c>
      <c r="H22" s="44">
        <v>30.5</v>
      </c>
      <c r="I22" s="44">
        <v>2</v>
      </c>
      <c r="J22" s="49">
        <v>46438</v>
      </c>
      <c r="K22" s="49">
        <v>46802</v>
      </c>
      <c r="L22" s="44"/>
    </row>
    <row r="23" spans="1:12" s="12" customFormat="1" x14ac:dyDescent="0.3">
      <c r="A23" s="44">
        <v>20</v>
      </c>
      <c r="B23" s="44" t="s">
        <v>850</v>
      </c>
      <c r="C23" s="94" t="s">
        <v>435</v>
      </c>
      <c r="D23" s="95" t="s">
        <v>734</v>
      </c>
      <c r="E23" s="93">
        <v>62678</v>
      </c>
      <c r="F23" s="71">
        <v>589</v>
      </c>
      <c r="G23" s="71">
        <v>567</v>
      </c>
      <c r="H23" s="71">
        <v>30.5</v>
      </c>
      <c r="I23" s="71">
        <v>2</v>
      </c>
      <c r="J23" s="73">
        <v>46438</v>
      </c>
      <c r="K23" s="73">
        <v>46802</v>
      </c>
      <c r="L23" s="44"/>
    </row>
    <row r="24" spans="1:12" s="12" customFormat="1" x14ac:dyDescent="0.3">
      <c r="A24" s="44">
        <v>21</v>
      </c>
      <c r="B24" s="44" t="s">
        <v>850</v>
      </c>
      <c r="C24" s="100" t="s">
        <v>435</v>
      </c>
      <c r="D24" s="101" t="s">
        <v>794</v>
      </c>
      <c r="E24" s="83">
        <v>62686</v>
      </c>
      <c r="F24" s="70">
        <v>589</v>
      </c>
      <c r="G24" s="70">
        <v>567</v>
      </c>
      <c r="H24" s="70">
        <v>30.5</v>
      </c>
      <c r="I24" s="70">
        <v>2</v>
      </c>
      <c r="J24" s="51">
        <v>46438</v>
      </c>
      <c r="K24" s="51">
        <v>46802</v>
      </c>
      <c r="L24" s="44"/>
    </row>
    <row r="25" spans="1:12" s="12" customFormat="1" x14ac:dyDescent="0.3">
      <c r="A25" s="44">
        <v>22</v>
      </c>
      <c r="B25" s="93" t="s">
        <v>921</v>
      </c>
      <c r="C25" s="94" t="s">
        <v>935</v>
      </c>
      <c r="D25" s="102" t="s">
        <v>934</v>
      </c>
      <c r="E25" s="93">
        <v>32513</v>
      </c>
      <c r="F25" s="71">
        <v>550</v>
      </c>
      <c r="G25" s="71">
        <v>695</v>
      </c>
      <c r="H25" s="71">
        <v>30.5</v>
      </c>
      <c r="I25" s="71">
        <v>2</v>
      </c>
      <c r="J25" s="75" t="s">
        <v>173</v>
      </c>
      <c r="K25" s="75" t="s">
        <v>173</v>
      </c>
      <c r="L25" s="44"/>
    </row>
    <row r="26" spans="1:12" s="12" customFormat="1" x14ac:dyDescent="0.25">
      <c r="A26" s="44">
        <v>23</v>
      </c>
      <c r="B26" s="48" t="s">
        <v>850</v>
      </c>
      <c r="C26" s="96" t="s">
        <v>933</v>
      </c>
      <c r="D26" s="47" t="s">
        <v>925</v>
      </c>
      <c r="E26" s="48">
        <v>63041</v>
      </c>
      <c r="F26" s="70">
        <v>738</v>
      </c>
      <c r="G26" s="70">
        <v>650</v>
      </c>
      <c r="H26" s="70">
        <v>37.299999999999997</v>
      </c>
      <c r="I26" s="70">
        <v>2</v>
      </c>
      <c r="J26" s="51">
        <v>46446</v>
      </c>
      <c r="K26" s="51">
        <v>46810</v>
      </c>
      <c r="L26" s="44"/>
    </row>
    <row r="27" spans="1:12" s="12" customFormat="1" x14ac:dyDescent="0.25">
      <c r="A27" s="44">
        <v>24</v>
      </c>
      <c r="B27" s="48" t="s">
        <v>850</v>
      </c>
      <c r="C27" s="96" t="s">
        <v>933</v>
      </c>
      <c r="D27" s="47" t="s">
        <v>926</v>
      </c>
      <c r="E27" s="48">
        <v>63042</v>
      </c>
      <c r="F27" s="70">
        <v>738</v>
      </c>
      <c r="G27" s="70">
        <v>650</v>
      </c>
      <c r="H27" s="70">
        <v>37.299999999999997</v>
      </c>
      <c r="I27" s="70">
        <v>2</v>
      </c>
      <c r="J27" s="51">
        <v>46446</v>
      </c>
      <c r="K27" s="51">
        <v>46810</v>
      </c>
      <c r="L27" s="44"/>
    </row>
    <row r="28" spans="1:12" s="12" customFormat="1" x14ac:dyDescent="0.25">
      <c r="A28" s="44">
        <v>25</v>
      </c>
      <c r="B28" s="48" t="s">
        <v>850</v>
      </c>
      <c r="C28" s="96" t="s">
        <v>933</v>
      </c>
      <c r="D28" s="47" t="s">
        <v>927</v>
      </c>
      <c r="E28" s="48">
        <v>63043</v>
      </c>
      <c r="F28" s="70">
        <v>738</v>
      </c>
      <c r="G28" s="70">
        <v>650</v>
      </c>
      <c r="H28" s="70">
        <v>37.299999999999997</v>
      </c>
      <c r="I28" s="70">
        <v>2</v>
      </c>
      <c r="J28" s="51">
        <v>46446</v>
      </c>
      <c r="K28" s="51">
        <v>46810</v>
      </c>
      <c r="L28" s="44"/>
    </row>
    <row r="29" spans="1:12" s="12" customFormat="1" x14ac:dyDescent="0.25">
      <c r="A29" s="44">
        <v>26</v>
      </c>
      <c r="B29" s="48" t="s">
        <v>850</v>
      </c>
      <c r="C29" s="96" t="s">
        <v>933</v>
      </c>
      <c r="D29" s="47" t="s">
        <v>928</v>
      </c>
      <c r="E29" s="48">
        <v>63044</v>
      </c>
      <c r="F29" s="70">
        <v>738</v>
      </c>
      <c r="G29" s="70">
        <v>650</v>
      </c>
      <c r="H29" s="70">
        <v>37.299999999999997</v>
      </c>
      <c r="I29" s="70">
        <v>2</v>
      </c>
      <c r="J29" s="51">
        <v>46446</v>
      </c>
      <c r="K29" s="51">
        <v>46810</v>
      </c>
      <c r="L29" s="44"/>
    </row>
    <row r="30" spans="1:12" s="12" customFormat="1" x14ac:dyDescent="0.25">
      <c r="A30" s="44">
        <v>27</v>
      </c>
      <c r="B30" s="48" t="s">
        <v>850</v>
      </c>
      <c r="C30" s="96" t="s">
        <v>933</v>
      </c>
      <c r="D30" s="47" t="s">
        <v>929</v>
      </c>
      <c r="E30" s="48">
        <v>63045</v>
      </c>
      <c r="F30" s="70">
        <v>738</v>
      </c>
      <c r="G30" s="70">
        <v>650</v>
      </c>
      <c r="H30" s="70">
        <v>37.299999999999997</v>
      </c>
      <c r="I30" s="70">
        <v>2</v>
      </c>
      <c r="J30" s="51">
        <v>46446</v>
      </c>
      <c r="K30" s="51">
        <v>46810</v>
      </c>
      <c r="L30" s="44"/>
    </row>
    <row r="31" spans="1:12" s="12" customFormat="1" x14ac:dyDescent="0.25">
      <c r="A31" s="44">
        <v>28</v>
      </c>
      <c r="B31" s="48" t="s">
        <v>850</v>
      </c>
      <c r="C31" s="96" t="s">
        <v>933</v>
      </c>
      <c r="D31" s="47" t="s">
        <v>930</v>
      </c>
      <c r="E31" s="48">
        <v>63046</v>
      </c>
      <c r="F31" s="70">
        <v>738</v>
      </c>
      <c r="G31" s="70">
        <v>650</v>
      </c>
      <c r="H31" s="70">
        <v>37.299999999999997</v>
      </c>
      <c r="I31" s="70">
        <v>2</v>
      </c>
      <c r="J31" s="51">
        <v>46446</v>
      </c>
      <c r="K31" s="51">
        <v>46810</v>
      </c>
      <c r="L31" s="44"/>
    </row>
    <row r="32" spans="1:12" s="12" customFormat="1" x14ac:dyDescent="0.25">
      <c r="A32" s="44">
        <v>29</v>
      </c>
      <c r="B32" s="48" t="s">
        <v>850</v>
      </c>
      <c r="C32" s="96" t="s">
        <v>933</v>
      </c>
      <c r="D32" s="47" t="s">
        <v>931</v>
      </c>
      <c r="E32" s="48">
        <v>63047</v>
      </c>
      <c r="F32" s="70">
        <v>738</v>
      </c>
      <c r="G32" s="70">
        <v>650</v>
      </c>
      <c r="H32" s="70">
        <v>37.299999999999997</v>
      </c>
      <c r="I32" s="70">
        <v>2</v>
      </c>
      <c r="J32" s="51">
        <v>46446</v>
      </c>
      <c r="K32" s="51">
        <v>46810</v>
      </c>
      <c r="L32" s="44"/>
    </row>
    <row r="33" spans="1:12" s="12" customFormat="1" x14ac:dyDescent="0.25">
      <c r="A33" s="44">
        <v>30</v>
      </c>
      <c r="B33" s="48" t="s">
        <v>850</v>
      </c>
      <c r="C33" s="96" t="s">
        <v>933</v>
      </c>
      <c r="D33" s="47" t="s">
        <v>932</v>
      </c>
      <c r="E33" s="48">
        <v>63048</v>
      </c>
      <c r="F33" s="70">
        <v>738</v>
      </c>
      <c r="G33" s="70">
        <v>650</v>
      </c>
      <c r="H33" s="70">
        <v>37.299999999999997</v>
      </c>
      <c r="I33" s="70">
        <v>2</v>
      </c>
      <c r="J33" s="51">
        <v>46446</v>
      </c>
      <c r="K33" s="51">
        <v>46810</v>
      </c>
      <c r="L33" s="44"/>
    </row>
    <row r="34" spans="1:12" x14ac:dyDescent="0.3">
      <c r="A34" s="173" t="s">
        <v>990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33">
        <f>SUM(L4:L33)</f>
        <v>0</v>
      </c>
    </row>
  </sheetData>
  <mergeCells count="2">
    <mergeCell ref="A2:L2"/>
    <mergeCell ref="A34:K34"/>
  </mergeCells>
  <conditionalFormatting sqref="A4:A33">
    <cfRule type="cellIs" dxfId="135" priority="2" stopIfTrue="1" operator="equal">
      <formula>21769.5</formula>
    </cfRule>
  </conditionalFormatting>
  <conditionalFormatting sqref="B4:C33">
    <cfRule type="cellIs" dxfId="134" priority="1" stopIfTrue="1" operator="equal">
      <formula>34539</formula>
    </cfRule>
  </conditionalFormatting>
  <conditionalFormatting sqref="E4:K33">
    <cfRule type="cellIs" dxfId="133" priority="3" stopIfTrue="1" operator="equal">
      <formula>34539</formula>
    </cfRule>
  </conditionalFormatting>
  <pageMargins left="0.11811023622047245" right="0.31496062992125984" top="0.35433070866141736" bottom="0.35433070866141736" header="0.31496062992125984" footer="0.31496062992125984"/>
  <pageSetup paperSize="9" scale="8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505B-886C-44EA-B0CF-6A5E90BCDD8A}">
  <dimension ref="A2:M91"/>
  <sheetViews>
    <sheetView tabSelected="1" topLeftCell="A16" workbookViewId="0">
      <selection activeCell="K38" sqref="K38"/>
    </sheetView>
  </sheetViews>
  <sheetFormatPr defaultRowHeight="16.5" x14ac:dyDescent="0.3"/>
  <cols>
    <col min="1" max="1" width="4" style="31" bestFit="1" customWidth="1"/>
    <col min="2" max="2" width="21" style="31" bestFit="1" customWidth="1"/>
    <col min="3" max="3" width="54.85546875" style="31" bestFit="1" customWidth="1"/>
    <col min="4" max="4" width="21.7109375" style="31" bestFit="1" customWidth="1"/>
    <col min="5" max="5" width="11.85546875" style="31" bestFit="1" customWidth="1"/>
    <col min="6" max="6" width="9.5703125" style="31" bestFit="1" customWidth="1"/>
    <col min="7" max="7" width="10.140625" style="31" bestFit="1" customWidth="1"/>
    <col min="8" max="8" width="6.7109375" style="31" bestFit="1" customWidth="1"/>
    <col min="9" max="9" width="6.140625" style="31" bestFit="1" customWidth="1"/>
    <col min="10" max="10" width="12.85546875" style="31" bestFit="1" customWidth="1"/>
    <col min="11" max="11" width="10.140625" style="31" bestFit="1" customWidth="1"/>
    <col min="12" max="12" width="7.7109375" style="31" bestFit="1" customWidth="1"/>
    <col min="13" max="13" width="16.5703125" style="31" bestFit="1" customWidth="1"/>
    <col min="14" max="16384" width="9.140625" style="31"/>
  </cols>
  <sheetData>
    <row r="2" spans="1:13" x14ac:dyDescent="0.3">
      <c r="A2" s="170" t="s">
        <v>992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</row>
    <row r="3" spans="1:13" s="20" customFormat="1" ht="61.5" customHeight="1" x14ac:dyDescent="0.25">
      <c r="A3" s="42" t="s">
        <v>0</v>
      </c>
      <c r="B3" s="42" t="s">
        <v>1</v>
      </c>
      <c r="C3" s="43" t="s">
        <v>2</v>
      </c>
      <c r="D3" s="43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70</v>
      </c>
    </row>
    <row r="4" spans="1:13" s="20" customFormat="1" x14ac:dyDescent="0.25">
      <c r="A4" s="44">
        <v>1</v>
      </c>
      <c r="B4" s="45" t="s">
        <v>15</v>
      </c>
      <c r="C4" s="46" t="s">
        <v>839</v>
      </c>
      <c r="D4" s="47" t="s">
        <v>40</v>
      </c>
      <c r="E4" s="48">
        <v>39294</v>
      </c>
      <c r="F4" s="44">
        <v>1505</v>
      </c>
      <c r="G4" s="44">
        <v>1149</v>
      </c>
      <c r="H4" s="44">
        <v>55</v>
      </c>
      <c r="I4" s="44">
        <v>5</v>
      </c>
      <c r="J4" s="49">
        <v>46152</v>
      </c>
      <c r="K4" s="49">
        <v>46516</v>
      </c>
      <c r="L4" s="44"/>
    </row>
    <row r="5" spans="1:13" s="20" customFormat="1" x14ac:dyDescent="0.25">
      <c r="A5" s="44">
        <v>2</v>
      </c>
      <c r="B5" s="48" t="s">
        <v>71</v>
      </c>
      <c r="C5" s="50" t="s">
        <v>510</v>
      </c>
      <c r="D5" s="47" t="s">
        <v>511</v>
      </c>
      <c r="E5" s="48">
        <v>28360</v>
      </c>
      <c r="F5" s="44">
        <v>1540</v>
      </c>
      <c r="G5" s="44">
        <v>1598</v>
      </c>
      <c r="H5" s="44">
        <v>64</v>
      </c>
      <c r="I5" s="44">
        <v>5</v>
      </c>
      <c r="J5" s="51">
        <v>46313</v>
      </c>
      <c r="K5" s="51">
        <v>46677</v>
      </c>
      <c r="L5" s="44"/>
      <c r="M5" s="52"/>
    </row>
    <row r="6" spans="1:13" s="20" customFormat="1" x14ac:dyDescent="0.25">
      <c r="A6" s="44">
        <v>3</v>
      </c>
      <c r="B6" s="53" t="s">
        <v>15</v>
      </c>
      <c r="C6" s="46" t="s">
        <v>845</v>
      </c>
      <c r="D6" s="47" t="s">
        <v>18</v>
      </c>
      <c r="E6" s="48">
        <v>55830</v>
      </c>
      <c r="F6" s="44">
        <v>1533</v>
      </c>
      <c r="G6" s="44">
        <v>898</v>
      </c>
      <c r="H6" s="44">
        <v>66</v>
      </c>
      <c r="I6" s="44">
        <v>5</v>
      </c>
      <c r="J6" s="49">
        <v>46347</v>
      </c>
      <c r="K6" s="49">
        <v>46711</v>
      </c>
      <c r="L6" s="44"/>
      <c r="M6" s="52"/>
    </row>
    <row r="7" spans="1:13" s="20" customFormat="1" x14ac:dyDescent="0.25">
      <c r="A7" s="44">
        <v>4</v>
      </c>
      <c r="B7" s="45" t="s">
        <v>15</v>
      </c>
      <c r="C7" s="46" t="s">
        <v>839</v>
      </c>
      <c r="D7" s="47" t="s">
        <v>38</v>
      </c>
      <c r="E7" s="48">
        <v>35423</v>
      </c>
      <c r="F7" s="44">
        <v>1520</v>
      </c>
      <c r="G7" s="44">
        <v>898</v>
      </c>
      <c r="H7" s="44">
        <v>66</v>
      </c>
      <c r="I7" s="44">
        <v>5</v>
      </c>
      <c r="J7" s="49">
        <v>46152</v>
      </c>
      <c r="K7" s="49">
        <v>46516</v>
      </c>
      <c r="L7" s="44"/>
    </row>
    <row r="8" spans="1:13" s="20" customFormat="1" x14ac:dyDescent="0.25">
      <c r="A8" s="44">
        <v>5</v>
      </c>
      <c r="B8" s="53" t="s">
        <v>15</v>
      </c>
      <c r="C8" s="54" t="s">
        <v>839</v>
      </c>
      <c r="D8" s="55" t="s">
        <v>39</v>
      </c>
      <c r="E8" s="44">
        <v>35913</v>
      </c>
      <c r="F8" s="44">
        <v>1520</v>
      </c>
      <c r="G8" s="44">
        <v>898</v>
      </c>
      <c r="H8" s="44">
        <v>66</v>
      </c>
      <c r="I8" s="44">
        <v>5</v>
      </c>
      <c r="J8" s="49">
        <v>46152</v>
      </c>
      <c r="K8" s="49">
        <v>46516</v>
      </c>
      <c r="L8" s="44"/>
    </row>
    <row r="9" spans="1:13" s="20" customFormat="1" x14ac:dyDescent="0.25">
      <c r="A9" s="44">
        <v>6</v>
      </c>
      <c r="B9" s="53" t="s">
        <v>15</v>
      </c>
      <c r="C9" s="56" t="s">
        <v>839</v>
      </c>
      <c r="D9" s="44" t="s">
        <v>41</v>
      </c>
      <c r="E9" s="44">
        <v>35911</v>
      </c>
      <c r="F9" s="44">
        <v>1520</v>
      </c>
      <c r="G9" s="44">
        <v>898</v>
      </c>
      <c r="H9" s="44">
        <v>66</v>
      </c>
      <c r="I9" s="44">
        <v>5</v>
      </c>
      <c r="J9" s="49">
        <v>46152</v>
      </c>
      <c r="K9" s="49">
        <v>46516</v>
      </c>
      <c r="L9" s="44"/>
    </row>
    <row r="10" spans="1:13" s="20" customFormat="1" x14ac:dyDescent="0.25">
      <c r="A10" s="44">
        <v>7</v>
      </c>
      <c r="B10" s="53" t="s">
        <v>15</v>
      </c>
      <c r="C10" s="56" t="s">
        <v>837</v>
      </c>
      <c r="D10" s="44" t="s">
        <v>61</v>
      </c>
      <c r="E10" s="44">
        <v>55836</v>
      </c>
      <c r="F10" s="44">
        <v>1533</v>
      </c>
      <c r="G10" s="44">
        <v>898</v>
      </c>
      <c r="H10" s="44">
        <v>66</v>
      </c>
      <c r="I10" s="44">
        <v>5</v>
      </c>
      <c r="J10" s="49">
        <v>46346</v>
      </c>
      <c r="K10" s="49">
        <v>46710</v>
      </c>
      <c r="L10" s="44"/>
    </row>
    <row r="11" spans="1:13" s="20" customFormat="1" x14ac:dyDescent="0.25">
      <c r="A11" s="44">
        <v>8</v>
      </c>
      <c r="B11" s="57" t="s">
        <v>71</v>
      </c>
      <c r="C11" s="54" t="s">
        <v>76</v>
      </c>
      <c r="D11" s="55" t="s">
        <v>77</v>
      </c>
      <c r="E11" s="44">
        <v>35906</v>
      </c>
      <c r="F11" s="44">
        <v>1520</v>
      </c>
      <c r="G11" s="44">
        <v>898</v>
      </c>
      <c r="H11" s="44">
        <v>66</v>
      </c>
      <c r="I11" s="44">
        <v>5</v>
      </c>
      <c r="J11" s="49">
        <v>46152</v>
      </c>
      <c r="K11" s="49">
        <v>46516</v>
      </c>
      <c r="L11" s="44"/>
    </row>
    <row r="12" spans="1:13" s="20" customFormat="1" x14ac:dyDescent="0.25">
      <c r="A12" s="44">
        <v>9</v>
      </c>
      <c r="B12" s="53" t="s">
        <v>71</v>
      </c>
      <c r="C12" s="56" t="s">
        <v>76</v>
      </c>
      <c r="D12" s="47" t="s">
        <v>78</v>
      </c>
      <c r="E12" s="48">
        <v>35908</v>
      </c>
      <c r="F12" s="44">
        <v>1520</v>
      </c>
      <c r="G12" s="44">
        <v>898</v>
      </c>
      <c r="H12" s="44">
        <v>66</v>
      </c>
      <c r="I12" s="44">
        <v>5</v>
      </c>
      <c r="J12" s="49">
        <v>46152</v>
      </c>
      <c r="K12" s="49">
        <v>46516</v>
      </c>
      <c r="L12" s="44"/>
    </row>
    <row r="13" spans="1:13" s="20" customFormat="1" x14ac:dyDescent="0.25">
      <c r="A13" s="44">
        <v>10</v>
      </c>
      <c r="B13" s="57" t="s">
        <v>71</v>
      </c>
      <c r="C13" s="58" t="s">
        <v>79</v>
      </c>
      <c r="D13" s="55" t="s">
        <v>80</v>
      </c>
      <c r="E13" s="44">
        <v>55835</v>
      </c>
      <c r="F13" s="44">
        <v>1533</v>
      </c>
      <c r="G13" s="44">
        <v>898</v>
      </c>
      <c r="H13" s="44">
        <v>66</v>
      </c>
      <c r="I13" s="44">
        <v>5</v>
      </c>
      <c r="J13" s="49">
        <v>46347</v>
      </c>
      <c r="K13" s="49">
        <v>46711</v>
      </c>
      <c r="L13" s="44"/>
    </row>
    <row r="14" spans="1:13" s="20" customFormat="1" x14ac:dyDescent="0.25">
      <c r="A14" s="44">
        <v>11</v>
      </c>
      <c r="B14" s="44" t="s">
        <v>71</v>
      </c>
      <c r="C14" s="50" t="s">
        <v>99</v>
      </c>
      <c r="D14" s="44" t="s">
        <v>100</v>
      </c>
      <c r="E14" s="44">
        <v>36411</v>
      </c>
      <c r="F14" s="44">
        <v>1520</v>
      </c>
      <c r="G14" s="44">
        <v>898</v>
      </c>
      <c r="H14" s="44">
        <v>66</v>
      </c>
      <c r="I14" s="44">
        <v>5</v>
      </c>
      <c r="J14" s="49">
        <v>46152</v>
      </c>
      <c r="K14" s="49">
        <v>46516</v>
      </c>
      <c r="L14" s="44"/>
    </row>
    <row r="15" spans="1:13" s="20" customFormat="1" x14ac:dyDescent="0.25">
      <c r="A15" s="44">
        <v>12</v>
      </c>
      <c r="B15" s="44" t="s">
        <v>71</v>
      </c>
      <c r="C15" s="50" t="s">
        <v>76</v>
      </c>
      <c r="D15" s="44" t="s">
        <v>101</v>
      </c>
      <c r="E15" s="44">
        <v>35910</v>
      </c>
      <c r="F15" s="44">
        <v>1520</v>
      </c>
      <c r="G15" s="44">
        <v>898</v>
      </c>
      <c r="H15" s="44">
        <v>66</v>
      </c>
      <c r="I15" s="44">
        <v>5</v>
      </c>
      <c r="J15" s="49">
        <v>46152</v>
      </c>
      <c r="K15" s="49">
        <v>46516</v>
      </c>
      <c r="L15" s="44"/>
    </row>
    <row r="16" spans="1:13" s="20" customFormat="1" x14ac:dyDescent="0.25">
      <c r="A16" s="44">
        <v>13</v>
      </c>
      <c r="B16" s="59" t="s">
        <v>15</v>
      </c>
      <c r="C16" s="60" t="s">
        <v>180</v>
      </c>
      <c r="D16" s="59" t="s">
        <v>181</v>
      </c>
      <c r="E16" s="59">
        <v>35424</v>
      </c>
      <c r="F16" s="59">
        <v>1520</v>
      </c>
      <c r="G16" s="59">
        <v>898</v>
      </c>
      <c r="H16" s="59">
        <v>66</v>
      </c>
      <c r="I16" s="59">
        <v>5</v>
      </c>
      <c r="J16" s="51">
        <v>46152</v>
      </c>
      <c r="K16" s="51">
        <v>46516</v>
      </c>
      <c r="L16" s="44"/>
      <c r="M16" s="52"/>
    </row>
    <row r="17" spans="1:13" s="20" customFormat="1" x14ac:dyDescent="0.25">
      <c r="A17" s="44">
        <v>14</v>
      </c>
      <c r="B17" s="59" t="s">
        <v>15</v>
      </c>
      <c r="C17" s="60" t="s">
        <v>180</v>
      </c>
      <c r="D17" s="59" t="s">
        <v>182</v>
      </c>
      <c r="E17" s="59">
        <v>36413</v>
      </c>
      <c r="F17" s="59">
        <v>1520</v>
      </c>
      <c r="G17" s="59">
        <v>898</v>
      </c>
      <c r="H17" s="59">
        <v>66</v>
      </c>
      <c r="I17" s="59">
        <v>5</v>
      </c>
      <c r="J17" s="51">
        <v>46152</v>
      </c>
      <c r="K17" s="51">
        <v>46516</v>
      </c>
      <c r="L17" s="44"/>
      <c r="M17" s="52"/>
    </row>
    <row r="18" spans="1:13" s="20" customFormat="1" x14ac:dyDescent="0.25">
      <c r="A18" s="44">
        <v>15</v>
      </c>
      <c r="B18" s="59" t="s">
        <v>15</v>
      </c>
      <c r="C18" s="60" t="s">
        <v>180</v>
      </c>
      <c r="D18" s="59" t="s">
        <v>183</v>
      </c>
      <c r="E18" s="59">
        <v>35914</v>
      </c>
      <c r="F18" s="59">
        <v>1520</v>
      </c>
      <c r="G18" s="59">
        <v>898</v>
      </c>
      <c r="H18" s="59">
        <v>66</v>
      </c>
      <c r="I18" s="59">
        <v>5</v>
      </c>
      <c r="J18" s="51">
        <v>46152</v>
      </c>
      <c r="K18" s="51">
        <v>46516</v>
      </c>
      <c r="L18" s="44"/>
      <c r="M18" s="52"/>
    </row>
    <row r="19" spans="1:13" s="20" customFormat="1" x14ac:dyDescent="0.25">
      <c r="A19" s="44">
        <v>16</v>
      </c>
      <c r="B19" s="44" t="s">
        <v>86</v>
      </c>
      <c r="C19" s="50" t="s">
        <v>79</v>
      </c>
      <c r="D19" s="44" t="s">
        <v>204</v>
      </c>
      <c r="E19" s="44">
        <v>55829</v>
      </c>
      <c r="F19" s="44">
        <v>1520</v>
      </c>
      <c r="G19" s="44">
        <v>898</v>
      </c>
      <c r="H19" s="44">
        <v>66</v>
      </c>
      <c r="I19" s="44">
        <v>5</v>
      </c>
      <c r="J19" s="49">
        <v>46345</v>
      </c>
      <c r="K19" s="49">
        <v>46709</v>
      </c>
      <c r="L19" s="44"/>
      <c r="M19" s="52"/>
    </row>
    <row r="20" spans="1:13" s="20" customFormat="1" x14ac:dyDescent="0.25">
      <c r="A20" s="44">
        <v>17</v>
      </c>
      <c r="B20" s="44" t="s">
        <v>86</v>
      </c>
      <c r="C20" s="50" t="s">
        <v>205</v>
      </c>
      <c r="D20" s="44" t="s">
        <v>206</v>
      </c>
      <c r="E20" s="44">
        <v>36410</v>
      </c>
      <c r="F20" s="44">
        <v>1520</v>
      </c>
      <c r="G20" s="44">
        <v>898</v>
      </c>
      <c r="H20" s="44">
        <v>66</v>
      </c>
      <c r="I20" s="44">
        <v>5</v>
      </c>
      <c r="J20" s="49">
        <v>46152</v>
      </c>
      <c r="K20" s="49">
        <v>46516</v>
      </c>
      <c r="L20" s="44"/>
      <c r="M20" s="52"/>
    </row>
    <row r="21" spans="1:13" s="20" customFormat="1" x14ac:dyDescent="0.25">
      <c r="A21" s="44">
        <v>18</v>
      </c>
      <c r="B21" s="61" t="s">
        <v>19</v>
      </c>
      <c r="C21" s="62" t="s">
        <v>180</v>
      </c>
      <c r="D21" s="61" t="s">
        <v>223</v>
      </c>
      <c r="E21" s="61">
        <v>35624</v>
      </c>
      <c r="F21" s="61">
        <v>1520</v>
      </c>
      <c r="G21" s="61">
        <v>898</v>
      </c>
      <c r="H21" s="61">
        <v>66</v>
      </c>
      <c r="I21" s="61">
        <v>5</v>
      </c>
      <c r="J21" s="49">
        <v>46152</v>
      </c>
      <c r="K21" s="49">
        <v>46516</v>
      </c>
      <c r="L21" s="44"/>
      <c r="M21" s="52"/>
    </row>
    <row r="22" spans="1:13" s="20" customFormat="1" x14ac:dyDescent="0.25">
      <c r="A22" s="44">
        <v>19</v>
      </c>
      <c r="B22" s="61" t="s">
        <v>19</v>
      </c>
      <c r="C22" s="62" t="s">
        <v>180</v>
      </c>
      <c r="D22" s="61" t="s">
        <v>224</v>
      </c>
      <c r="E22" s="61">
        <v>36412</v>
      </c>
      <c r="F22" s="61">
        <v>1520</v>
      </c>
      <c r="G22" s="61">
        <v>898</v>
      </c>
      <c r="H22" s="61">
        <v>66</v>
      </c>
      <c r="I22" s="61">
        <v>5</v>
      </c>
      <c r="J22" s="49">
        <v>46152</v>
      </c>
      <c r="K22" s="49">
        <v>46516</v>
      </c>
      <c r="L22" s="44"/>
      <c r="M22" s="52"/>
    </row>
    <row r="23" spans="1:13" s="20" customFormat="1" x14ac:dyDescent="0.25">
      <c r="A23" s="44">
        <v>20</v>
      </c>
      <c r="B23" s="63" t="s">
        <v>71</v>
      </c>
      <c r="C23" s="64" t="s">
        <v>811</v>
      </c>
      <c r="D23" s="65" t="s">
        <v>318</v>
      </c>
      <c r="E23" s="65">
        <v>44415</v>
      </c>
      <c r="F23" s="65">
        <v>1590</v>
      </c>
      <c r="G23" s="65">
        <v>1197</v>
      </c>
      <c r="H23" s="65">
        <v>66</v>
      </c>
      <c r="I23" s="65">
        <v>5</v>
      </c>
      <c r="J23" s="66">
        <v>46353</v>
      </c>
      <c r="K23" s="66">
        <v>46717</v>
      </c>
      <c r="L23" s="44"/>
      <c r="M23" s="52"/>
    </row>
    <row r="24" spans="1:13" s="20" customFormat="1" x14ac:dyDescent="0.3">
      <c r="A24" s="44">
        <v>21</v>
      </c>
      <c r="B24" s="53" t="s">
        <v>71</v>
      </c>
      <c r="C24" s="67" t="s">
        <v>319</v>
      </c>
      <c r="D24" s="44" t="s">
        <v>320</v>
      </c>
      <c r="E24" s="44">
        <v>35625</v>
      </c>
      <c r="F24" s="44">
        <v>1520</v>
      </c>
      <c r="G24" s="44">
        <v>898</v>
      </c>
      <c r="H24" s="44">
        <v>66</v>
      </c>
      <c r="I24" s="44">
        <v>5</v>
      </c>
      <c r="J24" s="49">
        <v>46152</v>
      </c>
      <c r="K24" s="49">
        <v>46516</v>
      </c>
      <c r="L24" s="44"/>
      <c r="M24" s="52"/>
    </row>
    <row r="25" spans="1:13" s="20" customFormat="1" x14ac:dyDescent="0.3">
      <c r="A25" s="44">
        <v>22</v>
      </c>
      <c r="B25" s="53" t="s">
        <v>71</v>
      </c>
      <c r="C25" s="67" t="s">
        <v>319</v>
      </c>
      <c r="D25" s="44" t="s">
        <v>321</v>
      </c>
      <c r="E25" s="44">
        <v>35917</v>
      </c>
      <c r="F25" s="44">
        <v>1520</v>
      </c>
      <c r="G25" s="44">
        <v>898</v>
      </c>
      <c r="H25" s="44">
        <v>66</v>
      </c>
      <c r="I25" s="44">
        <v>5</v>
      </c>
      <c r="J25" s="49">
        <v>46152</v>
      </c>
      <c r="K25" s="49">
        <v>46516</v>
      </c>
      <c r="L25" s="44"/>
      <c r="M25" s="52"/>
    </row>
    <row r="26" spans="1:13" s="20" customFormat="1" x14ac:dyDescent="0.3">
      <c r="A26" s="44">
        <v>23</v>
      </c>
      <c r="B26" s="53" t="s">
        <v>71</v>
      </c>
      <c r="C26" s="67" t="s">
        <v>319</v>
      </c>
      <c r="D26" s="44" t="s">
        <v>322</v>
      </c>
      <c r="E26" s="44">
        <v>36416</v>
      </c>
      <c r="F26" s="44">
        <v>1520</v>
      </c>
      <c r="G26" s="44">
        <v>898</v>
      </c>
      <c r="H26" s="44">
        <v>66</v>
      </c>
      <c r="I26" s="44">
        <v>5</v>
      </c>
      <c r="J26" s="49">
        <v>46152</v>
      </c>
      <c r="K26" s="49">
        <v>46516</v>
      </c>
      <c r="L26" s="44"/>
      <c r="M26" s="52"/>
    </row>
    <row r="27" spans="1:13" s="20" customFormat="1" x14ac:dyDescent="0.3">
      <c r="A27" s="44">
        <v>24</v>
      </c>
      <c r="B27" s="53" t="s">
        <v>71</v>
      </c>
      <c r="C27" s="67" t="s">
        <v>319</v>
      </c>
      <c r="D27" s="44" t="s">
        <v>323</v>
      </c>
      <c r="E27" s="44">
        <v>36417</v>
      </c>
      <c r="F27" s="44">
        <v>1520</v>
      </c>
      <c r="G27" s="44">
        <v>898</v>
      </c>
      <c r="H27" s="44">
        <v>66</v>
      </c>
      <c r="I27" s="44">
        <v>5</v>
      </c>
      <c r="J27" s="49">
        <v>46152</v>
      </c>
      <c r="K27" s="49">
        <v>46516</v>
      </c>
      <c r="L27" s="44"/>
      <c r="M27" s="52"/>
    </row>
    <row r="28" spans="1:13" s="20" customFormat="1" x14ac:dyDescent="0.3">
      <c r="A28" s="44">
        <v>25</v>
      </c>
      <c r="B28" s="53" t="s">
        <v>71</v>
      </c>
      <c r="C28" s="67" t="s">
        <v>319</v>
      </c>
      <c r="D28" s="44" t="s">
        <v>324</v>
      </c>
      <c r="E28" s="44">
        <v>36418</v>
      </c>
      <c r="F28" s="44">
        <v>1520</v>
      </c>
      <c r="G28" s="44">
        <v>898</v>
      </c>
      <c r="H28" s="44">
        <v>66</v>
      </c>
      <c r="I28" s="44">
        <v>5</v>
      </c>
      <c r="J28" s="49">
        <v>46152</v>
      </c>
      <c r="K28" s="49">
        <v>46516</v>
      </c>
      <c r="L28" s="44"/>
      <c r="M28" s="52"/>
    </row>
    <row r="29" spans="1:13" s="20" customFormat="1" x14ac:dyDescent="0.3">
      <c r="A29" s="44">
        <v>26</v>
      </c>
      <c r="B29" s="53" t="s">
        <v>71</v>
      </c>
      <c r="C29" s="67" t="s">
        <v>319</v>
      </c>
      <c r="D29" s="44" t="s">
        <v>325</v>
      </c>
      <c r="E29" s="44">
        <v>36419</v>
      </c>
      <c r="F29" s="44">
        <v>1520</v>
      </c>
      <c r="G29" s="44">
        <v>898</v>
      </c>
      <c r="H29" s="44">
        <v>66</v>
      </c>
      <c r="I29" s="44">
        <v>5</v>
      </c>
      <c r="J29" s="49">
        <v>46152</v>
      </c>
      <c r="K29" s="49">
        <v>46516</v>
      </c>
      <c r="L29" s="44"/>
      <c r="M29" s="52"/>
    </row>
    <row r="30" spans="1:13" s="20" customFormat="1" x14ac:dyDescent="0.3">
      <c r="A30" s="44">
        <v>27</v>
      </c>
      <c r="B30" s="53" t="s">
        <v>71</v>
      </c>
      <c r="C30" s="67" t="s">
        <v>319</v>
      </c>
      <c r="D30" s="44" t="s">
        <v>326</v>
      </c>
      <c r="E30" s="44">
        <v>36420</v>
      </c>
      <c r="F30" s="44">
        <v>1520</v>
      </c>
      <c r="G30" s="44">
        <v>898</v>
      </c>
      <c r="H30" s="44">
        <v>66</v>
      </c>
      <c r="I30" s="44">
        <v>5</v>
      </c>
      <c r="J30" s="49">
        <v>46345</v>
      </c>
      <c r="K30" s="49">
        <v>46709</v>
      </c>
      <c r="L30" s="44"/>
      <c r="M30" s="52"/>
    </row>
    <row r="31" spans="1:13" s="20" customFormat="1" x14ac:dyDescent="0.3">
      <c r="A31" s="44">
        <v>28</v>
      </c>
      <c r="B31" s="53" t="s">
        <v>71</v>
      </c>
      <c r="C31" s="67" t="s">
        <v>327</v>
      </c>
      <c r="D31" s="44" t="s">
        <v>328</v>
      </c>
      <c r="E31" s="44">
        <v>55831</v>
      </c>
      <c r="F31" s="44">
        <v>1533</v>
      </c>
      <c r="G31" s="44">
        <v>898</v>
      </c>
      <c r="H31" s="44">
        <v>66</v>
      </c>
      <c r="I31" s="44">
        <v>5</v>
      </c>
      <c r="J31" s="49">
        <v>46152</v>
      </c>
      <c r="K31" s="49">
        <v>46516</v>
      </c>
      <c r="L31" s="44"/>
      <c r="M31" s="52"/>
    </row>
    <row r="32" spans="1:13" s="20" customFormat="1" x14ac:dyDescent="0.25">
      <c r="A32" s="44">
        <v>29</v>
      </c>
      <c r="B32" s="68" t="s">
        <v>71</v>
      </c>
      <c r="C32" s="69" t="s">
        <v>254</v>
      </c>
      <c r="D32" s="70" t="s">
        <v>255</v>
      </c>
      <c r="E32" s="70">
        <v>35628</v>
      </c>
      <c r="F32" s="70">
        <v>1520</v>
      </c>
      <c r="G32" s="70">
        <v>898</v>
      </c>
      <c r="H32" s="70">
        <v>66</v>
      </c>
      <c r="I32" s="70">
        <v>5</v>
      </c>
      <c r="J32" s="51">
        <v>46152</v>
      </c>
      <c r="K32" s="51">
        <v>46516</v>
      </c>
      <c r="L32" s="44"/>
      <c r="M32" s="52"/>
    </row>
    <row r="33" spans="1:13" s="20" customFormat="1" x14ac:dyDescent="0.25">
      <c r="A33" s="44">
        <v>30</v>
      </c>
      <c r="B33" s="68" t="s">
        <v>71</v>
      </c>
      <c r="C33" s="69" t="s">
        <v>254</v>
      </c>
      <c r="D33" s="70" t="s">
        <v>256</v>
      </c>
      <c r="E33" s="70">
        <v>36414</v>
      </c>
      <c r="F33" s="70">
        <v>1520</v>
      </c>
      <c r="G33" s="70">
        <v>898</v>
      </c>
      <c r="H33" s="70">
        <v>66</v>
      </c>
      <c r="I33" s="70">
        <v>5</v>
      </c>
      <c r="J33" s="51">
        <v>46152</v>
      </c>
      <c r="K33" s="51">
        <v>46516</v>
      </c>
      <c r="L33" s="44"/>
      <c r="M33" s="52"/>
    </row>
    <row r="34" spans="1:13" s="20" customFormat="1" x14ac:dyDescent="0.25">
      <c r="A34" s="44">
        <v>31</v>
      </c>
      <c r="B34" s="68" t="s">
        <v>71</v>
      </c>
      <c r="C34" s="69" t="s">
        <v>257</v>
      </c>
      <c r="D34" s="70" t="s">
        <v>258</v>
      </c>
      <c r="E34" s="70">
        <v>55832</v>
      </c>
      <c r="F34" s="70">
        <v>1533</v>
      </c>
      <c r="G34" s="70">
        <v>898</v>
      </c>
      <c r="H34" s="70">
        <v>66</v>
      </c>
      <c r="I34" s="70">
        <v>5</v>
      </c>
      <c r="J34" s="51">
        <v>46347</v>
      </c>
      <c r="K34" s="51">
        <v>46711</v>
      </c>
      <c r="L34" s="44"/>
    </row>
    <row r="35" spans="1:13" s="20" customFormat="1" x14ac:dyDescent="0.3">
      <c r="A35" s="44">
        <v>32</v>
      </c>
      <c r="B35" s="71" t="s">
        <v>15</v>
      </c>
      <c r="C35" s="72" t="s">
        <v>870</v>
      </c>
      <c r="D35" s="71" t="s">
        <v>871</v>
      </c>
      <c r="E35" s="71">
        <v>35422</v>
      </c>
      <c r="F35" s="71">
        <v>1520</v>
      </c>
      <c r="G35" s="71">
        <v>898</v>
      </c>
      <c r="H35" s="71">
        <v>66</v>
      </c>
      <c r="I35" s="71">
        <v>5</v>
      </c>
      <c r="J35" s="73">
        <v>46152</v>
      </c>
      <c r="K35" s="73">
        <v>46516</v>
      </c>
      <c r="L35" s="44"/>
    </row>
    <row r="36" spans="1:13" s="20" customFormat="1" x14ac:dyDescent="0.3">
      <c r="A36" s="44">
        <v>33</v>
      </c>
      <c r="B36" s="71" t="s">
        <v>15</v>
      </c>
      <c r="C36" s="72" t="s">
        <v>870</v>
      </c>
      <c r="D36" s="71" t="s">
        <v>895</v>
      </c>
      <c r="E36" s="71">
        <v>36421</v>
      </c>
      <c r="F36" s="71">
        <v>1520</v>
      </c>
      <c r="G36" s="71">
        <v>898</v>
      </c>
      <c r="H36" s="71">
        <v>66</v>
      </c>
      <c r="I36" s="71">
        <v>5</v>
      </c>
      <c r="J36" s="73">
        <v>46152</v>
      </c>
      <c r="K36" s="73">
        <v>46516</v>
      </c>
      <c r="L36" s="44"/>
    </row>
    <row r="37" spans="1:13" s="20" customFormat="1" ht="15.75" customHeight="1" x14ac:dyDescent="0.25">
      <c r="A37" s="44">
        <v>34</v>
      </c>
      <c r="B37" s="44" t="s">
        <v>71</v>
      </c>
      <c r="C37" s="50" t="s">
        <v>437</v>
      </c>
      <c r="D37" s="44" t="s">
        <v>438</v>
      </c>
      <c r="E37" s="44">
        <v>35909</v>
      </c>
      <c r="F37" s="44">
        <v>1520</v>
      </c>
      <c r="G37" s="44">
        <v>898</v>
      </c>
      <c r="H37" s="44">
        <v>66</v>
      </c>
      <c r="I37" s="44">
        <v>5</v>
      </c>
      <c r="J37" s="49">
        <v>46152</v>
      </c>
      <c r="K37" s="49">
        <v>46516</v>
      </c>
      <c r="L37" s="44"/>
    </row>
    <row r="38" spans="1:13" s="20" customFormat="1" ht="15.75" customHeight="1" x14ac:dyDescent="0.25">
      <c r="A38" s="44">
        <v>35</v>
      </c>
      <c r="B38" s="44" t="s">
        <v>71</v>
      </c>
      <c r="C38" s="50" t="s">
        <v>437</v>
      </c>
      <c r="D38" s="44" t="s">
        <v>439</v>
      </c>
      <c r="E38" s="44">
        <v>36423</v>
      </c>
      <c r="F38" s="44">
        <v>1520</v>
      </c>
      <c r="G38" s="44">
        <v>898</v>
      </c>
      <c r="H38" s="44">
        <v>66</v>
      </c>
      <c r="I38" s="44">
        <v>5</v>
      </c>
      <c r="J38" s="49">
        <v>46152</v>
      </c>
      <c r="K38" s="49">
        <v>46516</v>
      </c>
      <c r="L38" s="44"/>
    </row>
    <row r="39" spans="1:13" s="20" customFormat="1" x14ac:dyDescent="0.3">
      <c r="A39" s="44">
        <v>36</v>
      </c>
      <c r="B39" s="71" t="s">
        <v>71</v>
      </c>
      <c r="C39" s="69" t="s">
        <v>481</v>
      </c>
      <c r="D39" s="70" t="s">
        <v>482</v>
      </c>
      <c r="E39" s="70">
        <v>36415</v>
      </c>
      <c r="F39" s="70">
        <v>1520</v>
      </c>
      <c r="G39" s="70">
        <v>898</v>
      </c>
      <c r="H39" s="70">
        <v>66</v>
      </c>
      <c r="I39" s="70">
        <v>5</v>
      </c>
      <c r="J39" s="51">
        <v>46152</v>
      </c>
      <c r="K39" s="51">
        <v>46516</v>
      </c>
      <c r="L39" s="44"/>
    </row>
    <row r="40" spans="1:13" s="20" customFormat="1" x14ac:dyDescent="0.25">
      <c r="A40" s="44">
        <v>37</v>
      </c>
      <c r="B40" s="44" t="s">
        <v>71</v>
      </c>
      <c r="C40" s="50" t="s">
        <v>512</v>
      </c>
      <c r="D40" s="44" t="s">
        <v>513</v>
      </c>
      <c r="E40" s="44">
        <v>35912</v>
      </c>
      <c r="F40" s="44">
        <v>1520</v>
      </c>
      <c r="G40" s="44">
        <v>898</v>
      </c>
      <c r="H40" s="44">
        <v>66</v>
      </c>
      <c r="I40" s="44">
        <v>5</v>
      </c>
      <c r="J40" s="74">
        <v>46152</v>
      </c>
      <c r="K40" s="74">
        <v>46516</v>
      </c>
      <c r="L40" s="44"/>
    </row>
    <row r="41" spans="1:13" s="20" customFormat="1" x14ac:dyDescent="0.25">
      <c r="A41" s="44">
        <v>38</v>
      </c>
      <c r="B41" s="44" t="s">
        <v>71</v>
      </c>
      <c r="C41" s="50" t="s">
        <v>512</v>
      </c>
      <c r="D41" s="44" t="s">
        <v>514</v>
      </c>
      <c r="E41" s="44">
        <v>36422</v>
      </c>
      <c r="F41" s="44">
        <v>1520</v>
      </c>
      <c r="G41" s="44">
        <v>898</v>
      </c>
      <c r="H41" s="44">
        <v>66</v>
      </c>
      <c r="I41" s="44">
        <v>5</v>
      </c>
      <c r="J41" s="51">
        <v>46152</v>
      </c>
      <c r="K41" s="51">
        <v>46516</v>
      </c>
      <c r="L41" s="44"/>
    </row>
    <row r="42" spans="1:13" s="20" customFormat="1" x14ac:dyDescent="0.3">
      <c r="A42" s="44">
        <v>39</v>
      </c>
      <c r="B42" s="71" t="s">
        <v>556</v>
      </c>
      <c r="C42" s="72" t="s">
        <v>560</v>
      </c>
      <c r="D42" s="71" t="s">
        <v>561</v>
      </c>
      <c r="E42" s="71">
        <v>35425</v>
      </c>
      <c r="F42" s="71">
        <v>1520</v>
      </c>
      <c r="G42" s="71">
        <v>898</v>
      </c>
      <c r="H42" s="71">
        <v>66</v>
      </c>
      <c r="I42" s="71">
        <v>5</v>
      </c>
      <c r="J42" s="49">
        <v>46152</v>
      </c>
      <c r="K42" s="49">
        <v>46516</v>
      </c>
      <c r="L42" s="44"/>
    </row>
    <row r="43" spans="1:13" s="20" customFormat="1" x14ac:dyDescent="0.3">
      <c r="A43" s="44">
        <v>40</v>
      </c>
      <c r="B43" s="71" t="s">
        <v>556</v>
      </c>
      <c r="C43" s="72" t="s">
        <v>560</v>
      </c>
      <c r="D43" s="71" t="s">
        <v>562</v>
      </c>
      <c r="E43" s="71">
        <v>35915</v>
      </c>
      <c r="F43" s="71">
        <v>1520</v>
      </c>
      <c r="G43" s="71">
        <v>898</v>
      </c>
      <c r="H43" s="71">
        <v>66</v>
      </c>
      <c r="I43" s="71">
        <v>5</v>
      </c>
      <c r="J43" s="49">
        <v>46152</v>
      </c>
      <c r="K43" s="49">
        <v>46516</v>
      </c>
      <c r="L43" s="44"/>
    </row>
    <row r="44" spans="1:13" s="20" customFormat="1" x14ac:dyDescent="0.3">
      <c r="A44" s="44">
        <v>41</v>
      </c>
      <c r="B44" s="71" t="s">
        <v>556</v>
      </c>
      <c r="C44" s="72" t="s">
        <v>560</v>
      </c>
      <c r="D44" s="71" t="s">
        <v>563</v>
      </c>
      <c r="E44" s="71">
        <v>36424</v>
      </c>
      <c r="F44" s="71">
        <v>1520</v>
      </c>
      <c r="G44" s="71">
        <v>898</v>
      </c>
      <c r="H44" s="71">
        <v>66</v>
      </c>
      <c r="I44" s="71">
        <v>5</v>
      </c>
      <c r="J44" s="49">
        <v>46152</v>
      </c>
      <c r="K44" s="49">
        <v>46516</v>
      </c>
      <c r="L44" s="44"/>
    </row>
    <row r="45" spans="1:13" s="20" customFormat="1" x14ac:dyDescent="0.3">
      <c r="A45" s="44">
        <v>42</v>
      </c>
      <c r="B45" s="71" t="s">
        <v>556</v>
      </c>
      <c r="C45" s="72" t="s">
        <v>564</v>
      </c>
      <c r="D45" s="71" t="s">
        <v>565</v>
      </c>
      <c r="E45" s="71">
        <v>55833</v>
      </c>
      <c r="F45" s="71">
        <v>1533</v>
      </c>
      <c r="G45" s="71">
        <v>898</v>
      </c>
      <c r="H45" s="71">
        <v>66</v>
      </c>
      <c r="I45" s="71">
        <v>5</v>
      </c>
      <c r="J45" s="73">
        <v>46347</v>
      </c>
      <c r="K45" s="73">
        <v>46711</v>
      </c>
      <c r="L45" s="44"/>
    </row>
    <row r="46" spans="1:13" s="20" customFormat="1" x14ac:dyDescent="0.25">
      <c r="A46" s="44">
        <v>43</v>
      </c>
      <c r="B46" s="44" t="s">
        <v>71</v>
      </c>
      <c r="C46" s="50" t="s">
        <v>76</v>
      </c>
      <c r="D46" s="44" t="s">
        <v>663</v>
      </c>
      <c r="E46" s="44">
        <v>36428</v>
      </c>
      <c r="F46" s="44">
        <v>1520</v>
      </c>
      <c r="G46" s="44">
        <v>898</v>
      </c>
      <c r="H46" s="44">
        <v>66</v>
      </c>
      <c r="I46" s="44">
        <v>5</v>
      </c>
      <c r="J46" s="75" t="s">
        <v>173</v>
      </c>
      <c r="K46" s="75" t="s">
        <v>173</v>
      </c>
      <c r="L46" s="44"/>
    </row>
    <row r="47" spans="1:13" s="20" customFormat="1" x14ac:dyDescent="0.25">
      <c r="A47" s="44">
        <v>44</v>
      </c>
      <c r="B47" s="44" t="s">
        <v>71</v>
      </c>
      <c r="C47" s="50" t="s">
        <v>76</v>
      </c>
      <c r="D47" s="44" t="s">
        <v>664</v>
      </c>
      <c r="E47" s="44">
        <v>36429</v>
      </c>
      <c r="F47" s="44">
        <v>1520</v>
      </c>
      <c r="G47" s="44">
        <v>898</v>
      </c>
      <c r="H47" s="44">
        <v>66</v>
      </c>
      <c r="I47" s="44">
        <v>5</v>
      </c>
      <c r="J47" s="75" t="s">
        <v>173</v>
      </c>
      <c r="K47" s="75" t="s">
        <v>173</v>
      </c>
      <c r="L47" s="44"/>
    </row>
    <row r="48" spans="1:13" s="20" customFormat="1" x14ac:dyDescent="0.25">
      <c r="A48" s="44">
        <v>45</v>
      </c>
      <c r="B48" s="44" t="s">
        <v>71</v>
      </c>
      <c r="C48" s="50" t="s">
        <v>76</v>
      </c>
      <c r="D48" s="44" t="s">
        <v>665</v>
      </c>
      <c r="E48" s="44">
        <v>35629</v>
      </c>
      <c r="F48" s="44">
        <v>1520</v>
      </c>
      <c r="G48" s="44">
        <v>898</v>
      </c>
      <c r="H48" s="44">
        <v>66</v>
      </c>
      <c r="I48" s="44">
        <v>5</v>
      </c>
      <c r="J48" s="75" t="s">
        <v>173</v>
      </c>
      <c r="K48" s="75" t="s">
        <v>173</v>
      </c>
      <c r="L48" s="44"/>
    </row>
    <row r="49" spans="1:13" s="20" customFormat="1" x14ac:dyDescent="0.25">
      <c r="A49" s="44">
        <v>46</v>
      </c>
      <c r="B49" s="44" t="s">
        <v>71</v>
      </c>
      <c r="C49" s="50" t="s">
        <v>76</v>
      </c>
      <c r="D49" s="44" t="s">
        <v>688</v>
      </c>
      <c r="E49" s="44">
        <v>35426</v>
      </c>
      <c r="F49" s="44">
        <v>1520</v>
      </c>
      <c r="G49" s="44">
        <v>898</v>
      </c>
      <c r="H49" s="44">
        <v>66</v>
      </c>
      <c r="I49" s="44">
        <v>5</v>
      </c>
      <c r="J49" s="49">
        <v>46190</v>
      </c>
      <c r="K49" s="49">
        <v>46554</v>
      </c>
      <c r="L49" s="44"/>
    </row>
    <row r="50" spans="1:13" s="20" customFormat="1" x14ac:dyDescent="0.3">
      <c r="A50" s="44">
        <v>47</v>
      </c>
      <c r="B50" s="71" t="s">
        <v>15</v>
      </c>
      <c r="C50" s="72" t="s">
        <v>920</v>
      </c>
      <c r="D50" s="71" t="s">
        <v>730</v>
      </c>
      <c r="E50" s="71">
        <v>35421</v>
      </c>
      <c r="F50" s="71">
        <v>1520</v>
      </c>
      <c r="G50" s="71">
        <v>898</v>
      </c>
      <c r="H50" s="71">
        <v>66</v>
      </c>
      <c r="I50" s="71">
        <v>5</v>
      </c>
      <c r="J50" s="73">
        <v>46152</v>
      </c>
      <c r="K50" s="73">
        <v>46516</v>
      </c>
      <c r="L50" s="44"/>
    </row>
    <row r="51" spans="1:13" s="20" customFormat="1" x14ac:dyDescent="0.3">
      <c r="A51" s="44">
        <v>48</v>
      </c>
      <c r="B51" s="71" t="s">
        <v>15</v>
      </c>
      <c r="C51" s="72" t="s">
        <v>920</v>
      </c>
      <c r="D51" s="71" t="s">
        <v>731</v>
      </c>
      <c r="E51" s="71">
        <v>36425</v>
      </c>
      <c r="F51" s="71">
        <v>1520</v>
      </c>
      <c r="G51" s="71">
        <v>898</v>
      </c>
      <c r="H51" s="71">
        <v>66</v>
      </c>
      <c r="I51" s="71">
        <v>5</v>
      </c>
      <c r="J51" s="73" t="s">
        <v>173</v>
      </c>
      <c r="K51" s="73" t="s">
        <v>173</v>
      </c>
      <c r="L51" s="44"/>
    </row>
    <row r="52" spans="1:13" s="20" customFormat="1" x14ac:dyDescent="0.3">
      <c r="A52" s="44">
        <v>49</v>
      </c>
      <c r="B52" s="68" t="s">
        <v>71</v>
      </c>
      <c r="C52" s="69" t="s">
        <v>761</v>
      </c>
      <c r="D52" s="76" t="s">
        <v>762</v>
      </c>
      <c r="E52" s="70">
        <v>35907</v>
      </c>
      <c r="F52" s="70">
        <v>1520</v>
      </c>
      <c r="G52" s="70">
        <v>989</v>
      </c>
      <c r="H52" s="70">
        <v>66</v>
      </c>
      <c r="I52" s="70">
        <v>5</v>
      </c>
      <c r="J52" s="51" t="s">
        <v>173</v>
      </c>
      <c r="K52" s="51" t="s">
        <v>173</v>
      </c>
      <c r="L52" s="44"/>
    </row>
    <row r="53" spans="1:13" s="20" customFormat="1" x14ac:dyDescent="0.25">
      <c r="A53" s="44">
        <v>50</v>
      </c>
      <c r="B53" s="68" t="s">
        <v>71</v>
      </c>
      <c r="C53" s="69" t="s">
        <v>76</v>
      </c>
      <c r="D53" s="70" t="s">
        <v>954</v>
      </c>
      <c r="E53" s="70">
        <v>35626</v>
      </c>
      <c r="F53" s="70">
        <v>1520</v>
      </c>
      <c r="G53" s="70">
        <v>898</v>
      </c>
      <c r="H53" s="70">
        <v>66</v>
      </c>
      <c r="I53" s="70">
        <v>5</v>
      </c>
      <c r="J53" s="51" t="s">
        <v>173</v>
      </c>
      <c r="K53" s="51" t="s">
        <v>173</v>
      </c>
      <c r="L53" s="44"/>
      <c r="M53" s="52"/>
    </row>
    <row r="54" spans="1:13" s="20" customFormat="1" x14ac:dyDescent="0.3">
      <c r="A54" s="44">
        <v>51</v>
      </c>
      <c r="B54" s="68" t="s">
        <v>71</v>
      </c>
      <c r="C54" s="69" t="s">
        <v>761</v>
      </c>
      <c r="D54" s="76" t="s">
        <v>763</v>
      </c>
      <c r="E54" s="70">
        <v>36427</v>
      </c>
      <c r="F54" s="70">
        <v>1520</v>
      </c>
      <c r="G54" s="70">
        <v>989</v>
      </c>
      <c r="H54" s="70">
        <v>66</v>
      </c>
      <c r="I54" s="70">
        <v>5</v>
      </c>
      <c r="J54" s="51">
        <v>46152</v>
      </c>
      <c r="K54" s="51">
        <v>46516</v>
      </c>
      <c r="L54" s="44"/>
      <c r="M54" s="52"/>
    </row>
    <row r="55" spans="1:13" s="20" customFormat="1" x14ac:dyDescent="0.3">
      <c r="A55" s="44">
        <v>52</v>
      </c>
      <c r="B55" s="77" t="s">
        <v>71</v>
      </c>
      <c r="C55" s="78" t="s">
        <v>79</v>
      </c>
      <c r="D55" s="79" t="s">
        <v>784</v>
      </c>
      <c r="E55" s="79">
        <v>55834</v>
      </c>
      <c r="F55" s="76">
        <v>1533</v>
      </c>
      <c r="G55" s="76">
        <v>989</v>
      </c>
      <c r="H55" s="76">
        <v>66</v>
      </c>
      <c r="I55" s="76">
        <v>5</v>
      </c>
      <c r="J55" s="80">
        <v>46347</v>
      </c>
      <c r="K55" s="80">
        <v>46711</v>
      </c>
      <c r="L55" s="44"/>
    </row>
    <row r="56" spans="1:13" s="20" customFormat="1" x14ac:dyDescent="0.25">
      <c r="A56" s="44">
        <v>53</v>
      </c>
      <c r="B56" s="68" t="s">
        <v>71</v>
      </c>
      <c r="C56" s="69" t="s">
        <v>76</v>
      </c>
      <c r="D56" s="70" t="s">
        <v>956</v>
      </c>
      <c r="E56" s="70">
        <v>35627</v>
      </c>
      <c r="F56" s="70">
        <v>1520</v>
      </c>
      <c r="G56" s="70">
        <v>898</v>
      </c>
      <c r="H56" s="70">
        <v>66</v>
      </c>
      <c r="I56" s="70">
        <v>5</v>
      </c>
      <c r="J56" s="51" t="s">
        <v>173</v>
      </c>
      <c r="K56" s="51" t="s">
        <v>173</v>
      </c>
      <c r="L56" s="44"/>
    </row>
    <row r="57" spans="1:13" s="20" customFormat="1" x14ac:dyDescent="0.25">
      <c r="A57" s="44">
        <v>54</v>
      </c>
      <c r="B57" s="68" t="s">
        <v>71</v>
      </c>
      <c r="C57" s="69" t="s">
        <v>76</v>
      </c>
      <c r="D57" s="70" t="s">
        <v>817</v>
      </c>
      <c r="E57" s="70">
        <v>36409</v>
      </c>
      <c r="F57" s="70">
        <v>1520</v>
      </c>
      <c r="G57" s="70">
        <v>898</v>
      </c>
      <c r="H57" s="70">
        <v>66</v>
      </c>
      <c r="I57" s="70">
        <v>5</v>
      </c>
      <c r="J57" s="51">
        <v>46152</v>
      </c>
      <c r="K57" s="51">
        <v>46516</v>
      </c>
      <c r="L57" s="44"/>
    </row>
    <row r="58" spans="1:13" s="20" customFormat="1" x14ac:dyDescent="0.25">
      <c r="A58" s="44">
        <v>55</v>
      </c>
      <c r="B58" s="57" t="s">
        <v>15</v>
      </c>
      <c r="C58" s="54" t="s">
        <v>834</v>
      </c>
      <c r="D58" s="81" t="s">
        <v>65</v>
      </c>
      <c r="E58" s="81">
        <v>62070</v>
      </c>
      <c r="F58" s="44">
        <v>1870</v>
      </c>
      <c r="G58" s="44">
        <v>1598</v>
      </c>
      <c r="H58" s="44">
        <v>69</v>
      </c>
      <c r="I58" s="44">
        <v>5</v>
      </c>
      <c r="J58" s="49">
        <v>46391</v>
      </c>
      <c r="K58" s="49">
        <v>46755</v>
      </c>
      <c r="L58" s="44"/>
    </row>
    <row r="59" spans="1:13" s="20" customFormat="1" x14ac:dyDescent="0.25">
      <c r="A59" s="44">
        <v>56</v>
      </c>
      <c r="B59" s="53" t="s">
        <v>15</v>
      </c>
      <c r="C59" s="56" t="s">
        <v>846</v>
      </c>
      <c r="D59" s="44" t="s">
        <v>17</v>
      </c>
      <c r="E59" s="44">
        <v>61027</v>
      </c>
      <c r="F59" s="44">
        <v>2670</v>
      </c>
      <c r="G59" s="44">
        <v>999</v>
      </c>
      <c r="H59" s="44">
        <v>70</v>
      </c>
      <c r="I59" s="44">
        <v>5</v>
      </c>
      <c r="J59" s="49">
        <v>46349</v>
      </c>
      <c r="K59" s="49">
        <v>46713</v>
      </c>
      <c r="L59" s="44"/>
    </row>
    <row r="60" spans="1:13" s="20" customFormat="1" x14ac:dyDescent="0.25">
      <c r="A60" s="44">
        <v>57</v>
      </c>
      <c r="B60" s="53" t="s">
        <v>15</v>
      </c>
      <c r="C60" s="56" t="s">
        <v>809</v>
      </c>
      <c r="D60" s="44" t="s">
        <v>21</v>
      </c>
      <c r="E60" s="44">
        <v>60034</v>
      </c>
      <c r="F60" s="44">
        <v>1680</v>
      </c>
      <c r="G60" s="44">
        <v>999</v>
      </c>
      <c r="H60" s="44">
        <v>70</v>
      </c>
      <c r="I60" s="44">
        <v>5</v>
      </c>
      <c r="J60" s="49">
        <v>46291</v>
      </c>
      <c r="K60" s="49">
        <v>46655</v>
      </c>
      <c r="L60" s="44"/>
    </row>
    <row r="61" spans="1:13" s="20" customFormat="1" x14ac:dyDescent="0.25">
      <c r="A61" s="44">
        <v>58</v>
      </c>
      <c r="B61" s="53" t="s">
        <v>15</v>
      </c>
      <c r="C61" s="56" t="s">
        <v>833</v>
      </c>
      <c r="D61" s="44" t="s">
        <v>67</v>
      </c>
      <c r="E61" s="44">
        <v>45428</v>
      </c>
      <c r="F61" s="44">
        <v>1565</v>
      </c>
      <c r="G61" s="44">
        <v>999</v>
      </c>
      <c r="H61" s="44">
        <v>70</v>
      </c>
      <c r="I61" s="44">
        <v>5</v>
      </c>
      <c r="J61" s="49">
        <v>46152</v>
      </c>
      <c r="K61" s="49">
        <v>46516</v>
      </c>
      <c r="L61" s="44"/>
    </row>
    <row r="62" spans="1:13" s="20" customFormat="1" x14ac:dyDescent="0.25">
      <c r="A62" s="44">
        <v>59</v>
      </c>
      <c r="B62" s="44" t="s">
        <v>139</v>
      </c>
      <c r="C62" s="50" t="s">
        <v>118</v>
      </c>
      <c r="D62" s="44" t="s">
        <v>119</v>
      </c>
      <c r="E62" s="44">
        <v>61026</v>
      </c>
      <c r="F62" s="44">
        <v>2670</v>
      </c>
      <c r="G62" s="44">
        <v>999</v>
      </c>
      <c r="H62" s="44">
        <v>70</v>
      </c>
      <c r="I62" s="44">
        <v>5</v>
      </c>
      <c r="J62" s="49">
        <v>46349</v>
      </c>
      <c r="K62" s="49">
        <v>46713</v>
      </c>
      <c r="L62" s="44"/>
    </row>
    <row r="63" spans="1:13" s="20" customFormat="1" x14ac:dyDescent="0.25">
      <c r="A63" s="44">
        <v>60</v>
      </c>
      <c r="B63" s="59" t="s">
        <v>184</v>
      </c>
      <c r="C63" s="60" t="s">
        <v>809</v>
      </c>
      <c r="D63" s="59" t="s">
        <v>810</v>
      </c>
      <c r="E63" s="59">
        <v>61014</v>
      </c>
      <c r="F63" s="59">
        <v>1670</v>
      </c>
      <c r="G63" s="59">
        <v>999</v>
      </c>
      <c r="H63" s="59">
        <v>70</v>
      </c>
      <c r="I63" s="59">
        <v>5</v>
      </c>
      <c r="J63" s="51" t="s">
        <v>173</v>
      </c>
      <c r="K63" s="51" t="s">
        <v>173</v>
      </c>
      <c r="L63" s="44"/>
    </row>
    <row r="64" spans="1:13" s="20" customFormat="1" x14ac:dyDescent="0.25">
      <c r="A64" s="44">
        <v>61</v>
      </c>
      <c r="B64" s="44" t="s">
        <v>71</v>
      </c>
      <c r="C64" s="50" t="s">
        <v>853</v>
      </c>
      <c r="D64" s="44" t="s">
        <v>210</v>
      </c>
      <c r="E64" s="44">
        <v>61016</v>
      </c>
      <c r="F64" s="44">
        <v>2670</v>
      </c>
      <c r="G64" s="44">
        <v>999</v>
      </c>
      <c r="H64" s="44">
        <v>70</v>
      </c>
      <c r="I64" s="44">
        <v>5</v>
      </c>
      <c r="J64" s="49">
        <v>46349</v>
      </c>
      <c r="K64" s="49">
        <v>46713</v>
      </c>
      <c r="L64" s="44"/>
      <c r="M64" s="52"/>
    </row>
    <row r="65" spans="1:13" s="20" customFormat="1" x14ac:dyDescent="0.25">
      <c r="A65" s="44">
        <v>62</v>
      </c>
      <c r="B65" s="61" t="s">
        <v>184</v>
      </c>
      <c r="C65" s="62" t="s">
        <v>239</v>
      </c>
      <c r="D65" s="61" t="s">
        <v>240</v>
      </c>
      <c r="E65" s="61">
        <v>61032</v>
      </c>
      <c r="F65" s="61">
        <v>1670</v>
      </c>
      <c r="G65" s="61">
        <v>999</v>
      </c>
      <c r="H65" s="61">
        <v>70</v>
      </c>
      <c r="I65" s="61">
        <v>5</v>
      </c>
      <c r="J65" s="49">
        <v>46349</v>
      </c>
      <c r="K65" s="49">
        <v>46713</v>
      </c>
      <c r="L65" s="44"/>
      <c r="M65" s="52"/>
    </row>
    <row r="66" spans="1:13" s="20" customFormat="1" x14ac:dyDescent="0.3">
      <c r="A66" s="44">
        <v>63</v>
      </c>
      <c r="B66" s="53" t="s">
        <v>71</v>
      </c>
      <c r="C66" s="67" t="s">
        <v>369</v>
      </c>
      <c r="D66" s="44" t="s">
        <v>370</v>
      </c>
      <c r="E66" s="44">
        <v>61017</v>
      </c>
      <c r="F66" s="44">
        <v>1670</v>
      </c>
      <c r="G66" s="44">
        <v>999</v>
      </c>
      <c r="H66" s="44">
        <v>70</v>
      </c>
      <c r="I66" s="44">
        <v>5</v>
      </c>
      <c r="J66" s="49">
        <v>46349</v>
      </c>
      <c r="K66" s="49">
        <v>46713</v>
      </c>
      <c r="L66" s="44"/>
      <c r="M66" s="52"/>
    </row>
    <row r="67" spans="1:13" s="20" customFormat="1" x14ac:dyDescent="0.3">
      <c r="A67" s="44">
        <v>64</v>
      </c>
      <c r="B67" s="53" t="s">
        <v>71</v>
      </c>
      <c r="C67" s="67" t="s">
        <v>369</v>
      </c>
      <c r="D67" s="44" t="s">
        <v>371</v>
      </c>
      <c r="E67" s="44">
        <v>61019</v>
      </c>
      <c r="F67" s="44">
        <v>1670</v>
      </c>
      <c r="G67" s="44">
        <v>999</v>
      </c>
      <c r="H67" s="44">
        <v>70</v>
      </c>
      <c r="I67" s="44">
        <v>5</v>
      </c>
      <c r="J67" s="49">
        <v>46349</v>
      </c>
      <c r="K67" s="49">
        <v>46713</v>
      </c>
      <c r="L67" s="44"/>
      <c r="M67" s="52"/>
    </row>
    <row r="68" spans="1:13" s="20" customFormat="1" x14ac:dyDescent="0.3">
      <c r="A68" s="44">
        <v>65</v>
      </c>
      <c r="B68" s="53" t="s">
        <v>71</v>
      </c>
      <c r="C68" s="67" t="s">
        <v>369</v>
      </c>
      <c r="D68" s="44" t="s">
        <v>372</v>
      </c>
      <c r="E68" s="44">
        <v>61020</v>
      </c>
      <c r="F68" s="44">
        <v>1670</v>
      </c>
      <c r="G68" s="44">
        <v>999</v>
      </c>
      <c r="H68" s="44">
        <v>70</v>
      </c>
      <c r="I68" s="44">
        <v>5</v>
      </c>
      <c r="J68" s="49">
        <v>46349</v>
      </c>
      <c r="K68" s="49">
        <v>46713</v>
      </c>
      <c r="L68" s="44"/>
      <c r="M68" s="52"/>
    </row>
    <row r="69" spans="1:13" s="20" customFormat="1" x14ac:dyDescent="0.3">
      <c r="A69" s="44">
        <v>66</v>
      </c>
      <c r="B69" s="53" t="s">
        <v>71</v>
      </c>
      <c r="C69" s="67" t="s">
        <v>369</v>
      </c>
      <c r="D69" s="44" t="s">
        <v>373</v>
      </c>
      <c r="E69" s="44">
        <v>61029</v>
      </c>
      <c r="F69" s="44">
        <v>1670</v>
      </c>
      <c r="G69" s="44">
        <v>999</v>
      </c>
      <c r="H69" s="44">
        <v>70</v>
      </c>
      <c r="I69" s="44">
        <v>5</v>
      </c>
      <c r="J69" s="49">
        <v>46349</v>
      </c>
      <c r="K69" s="49">
        <v>46713</v>
      </c>
      <c r="L69" s="44"/>
      <c r="M69" s="52"/>
    </row>
    <row r="70" spans="1:13" s="20" customFormat="1" x14ac:dyDescent="0.3">
      <c r="A70" s="44">
        <v>67</v>
      </c>
      <c r="B70" s="53" t="s">
        <v>71</v>
      </c>
      <c r="C70" s="67" t="s">
        <v>369</v>
      </c>
      <c r="D70" s="44" t="s">
        <v>374</v>
      </c>
      <c r="E70" s="44">
        <v>61030</v>
      </c>
      <c r="F70" s="44">
        <v>1670</v>
      </c>
      <c r="G70" s="44">
        <v>999</v>
      </c>
      <c r="H70" s="44">
        <v>70</v>
      </c>
      <c r="I70" s="44">
        <v>5</v>
      </c>
      <c r="J70" s="49">
        <v>46349</v>
      </c>
      <c r="K70" s="49">
        <v>46713</v>
      </c>
      <c r="L70" s="44"/>
      <c r="M70" s="52"/>
    </row>
    <row r="71" spans="1:13" s="20" customFormat="1" x14ac:dyDescent="0.3">
      <c r="A71" s="44">
        <v>68</v>
      </c>
      <c r="B71" s="53" t="s">
        <v>71</v>
      </c>
      <c r="C71" s="67" t="s">
        <v>369</v>
      </c>
      <c r="D71" s="44" t="s">
        <v>375</v>
      </c>
      <c r="E71" s="44">
        <v>60035</v>
      </c>
      <c r="F71" s="44">
        <v>1670</v>
      </c>
      <c r="G71" s="44">
        <v>999</v>
      </c>
      <c r="H71" s="44">
        <v>70</v>
      </c>
      <c r="I71" s="44">
        <v>5</v>
      </c>
      <c r="J71" s="49">
        <v>46291</v>
      </c>
      <c r="K71" s="49">
        <v>46655</v>
      </c>
      <c r="L71" s="44"/>
      <c r="M71" s="52"/>
    </row>
    <row r="72" spans="1:13" s="20" customFormat="1" x14ac:dyDescent="0.3">
      <c r="A72" s="44">
        <v>69</v>
      </c>
      <c r="B72" s="53" t="s">
        <v>71</v>
      </c>
      <c r="C72" s="67" t="s">
        <v>369</v>
      </c>
      <c r="D72" s="44" t="s">
        <v>376</v>
      </c>
      <c r="E72" s="44">
        <v>60036</v>
      </c>
      <c r="F72" s="44">
        <v>1670</v>
      </c>
      <c r="G72" s="44">
        <v>999</v>
      </c>
      <c r="H72" s="44">
        <v>70</v>
      </c>
      <c r="I72" s="44">
        <v>5</v>
      </c>
      <c r="J72" s="49">
        <v>46291</v>
      </c>
      <c r="K72" s="49">
        <v>46655</v>
      </c>
      <c r="L72" s="44"/>
      <c r="M72" s="52"/>
    </row>
    <row r="73" spans="1:13" s="20" customFormat="1" x14ac:dyDescent="0.3">
      <c r="A73" s="44">
        <v>70</v>
      </c>
      <c r="B73" s="53" t="s">
        <v>71</v>
      </c>
      <c r="C73" s="67" t="s">
        <v>369</v>
      </c>
      <c r="D73" s="44" t="s">
        <v>377</v>
      </c>
      <c r="E73" s="44">
        <v>60037</v>
      </c>
      <c r="F73" s="44">
        <v>1670</v>
      </c>
      <c r="G73" s="44">
        <v>999</v>
      </c>
      <c r="H73" s="44">
        <v>70</v>
      </c>
      <c r="I73" s="44">
        <v>5</v>
      </c>
      <c r="J73" s="49">
        <v>46291</v>
      </c>
      <c r="K73" s="49">
        <v>46655</v>
      </c>
      <c r="L73" s="44"/>
      <c r="M73" s="52"/>
    </row>
    <row r="74" spans="1:13" s="20" customFormat="1" x14ac:dyDescent="0.25">
      <c r="A74" s="44">
        <v>71</v>
      </c>
      <c r="B74" s="68" t="s">
        <v>71</v>
      </c>
      <c r="C74" s="56" t="s">
        <v>289</v>
      </c>
      <c r="D74" s="70" t="s">
        <v>290</v>
      </c>
      <c r="E74" s="70">
        <v>61015</v>
      </c>
      <c r="F74" s="70">
        <v>1670</v>
      </c>
      <c r="G74" s="70">
        <v>999</v>
      </c>
      <c r="H74" s="70">
        <v>70</v>
      </c>
      <c r="I74" s="70">
        <v>5</v>
      </c>
      <c r="J74" s="51">
        <v>46349</v>
      </c>
      <c r="K74" s="51">
        <v>46713</v>
      </c>
      <c r="L74" s="44"/>
      <c r="M74" s="52"/>
    </row>
    <row r="75" spans="1:13" s="20" customFormat="1" x14ac:dyDescent="0.25">
      <c r="A75" s="44">
        <v>72</v>
      </c>
      <c r="B75" s="68" t="s">
        <v>71</v>
      </c>
      <c r="C75" s="69" t="s">
        <v>291</v>
      </c>
      <c r="D75" s="70" t="s">
        <v>292</v>
      </c>
      <c r="E75" s="70">
        <v>61022</v>
      </c>
      <c r="F75" s="70">
        <v>1670</v>
      </c>
      <c r="G75" s="70">
        <v>999</v>
      </c>
      <c r="H75" s="70">
        <v>70</v>
      </c>
      <c r="I75" s="70">
        <v>5</v>
      </c>
      <c r="J75" s="51">
        <v>46349</v>
      </c>
      <c r="K75" s="51">
        <v>46713</v>
      </c>
      <c r="L75" s="44"/>
      <c r="M75" s="52"/>
    </row>
    <row r="76" spans="1:13" s="20" customFormat="1" x14ac:dyDescent="0.3">
      <c r="A76" s="44">
        <v>73</v>
      </c>
      <c r="B76" s="71" t="s">
        <v>15</v>
      </c>
      <c r="C76" s="72" t="s">
        <v>866</v>
      </c>
      <c r="D76" s="71" t="s">
        <v>867</v>
      </c>
      <c r="E76" s="71">
        <v>61034</v>
      </c>
      <c r="F76" s="71">
        <v>1670</v>
      </c>
      <c r="G76" s="71">
        <v>999</v>
      </c>
      <c r="H76" s="71">
        <v>70</v>
      </c>
      <c r="I76" s="71">
        <v>5</v>
      </c>
      <c r="J76" s="73">
        <v>46349</v>
      </c>
      <c r="K76" s="73">
        <v>46713</v>
      </c>
      <c r="L76" s="44"/>
      <c r="M76" s="52"/>
    </row>
    <row r="77" spans="1:13" s="20" customFormat="1" x14ac:dyDescent="0.3">
      <c r="A77" s="44">
        <v>74</v>
      </c>
      <c r="B77" s="71" t="s">
        <v>15</v>
      </c>
      <c r="C77" s="72" t="s">
        <v>903</v>
      </c>
      <c r="D77" s="71" t="s">
        <v>904</v>
      </c>
      <c r="E77" s="71">
        <v>61018</v>
      </c>
      <c r="F77" s="71">
        <v>1670</v>
      </c>
      <c r="G77" s="71">
        <v>999</v>
      </c>
      <c r="H77" s="71">
        <v>70</v>
      </c>
      <c r="I77" s="71">
        <v>5</v>
      </c>
      <c r="J77" s="73">
        <v>46349</v>
      </c>
      <c r="K77" s="73">
        <v>46713</v>
      </c>
      <c r="L77" s="44"/>
    </row>
    <row r="78" spans="1:13" s="41" customFormat="1" x14ac:dyDescent="0.25">
      <c r="A78" s="44">
        <v>75</v>
      </c>
      <c r="B78" s="81" t="s">
        <v>71</v>
      </c>
      <c r="C78" s="58" t="s">
        <v>440</v>
      </c>
      <c r="D78" s="55" t="s">
        <v>441</v>
      </c>
      <c r="E78" s="44">
        <v>61023</v>
      </c>
      <c r="F78" s="44">
        <v>1670</v>
      </c>
      <c r="G78" s="44">
        <v>999</v>
      </c>
      <c r="H78" s="44">
        <v>70</v>
      </c>
      <c r="I78" s="44">
        <v>5</v>
      </c>
      <c r="J78" s="49">
        <v>46349</v>
      </c>
      <c r="K78" s="49">
        <v>46713</v>
      </c>
      <c r="L78" s="44"/>
      <c r="M78" s="20"/>
    </row>
    <row r="79" spans="1:13" s="20" customFormat="1" ht="15.75" customHeight="1" x14ac:dyDescent="0.3">
      <c r="A79" s="44">
        <v>76</v>
      </c>
      <c r="B79" s="71" t="s">
        <v>71</v>
      </c>
      <c r="C79" s="72" t="s">
        <v>483</v>
      </c>
      <c r="D79" s="82" t="s">
        <v>484</v>
      </c>
      <c r="E79" s="83">
        <v>61025</v>
      </c>
      <c r="F79" s="70">
        <v>1670</v>
      </c>
      <c r="G79" s="70">
        <v>999</v>
      </c>
      <c r="H79" s="70">
        <v>70</v>
      </c>
      <c r="I79" s="70">
        <v>5</v>
      </c>
      <c r="J79" s="51">
        <v>46349</v>
      </c>
      <c r="K79" s="51">
        <v>46713</v>
      </c>
      <c r="L79" s="44"/>
    </row>
    <row r="80" spans="1:13" s="20" customFormat="1" ht="15.75" customHeight="1" x14ac:dyDescent="0.25">
      <c r="A80" s="44">
        <v>77</v>
      </c>
      <c r="B80" s="81" t="s">
        <v>71</v>
      </c>
      <c r="C80" s="58" t="s">
        <v>526</v>
      </c>
      <c r="D80" s="55" t="s">
        <v>527</v>
      </c>
      <c r="E80" s="44">
        <v>61033</v>
      </c>
      <c r="F80" s="44">
        <v>1670</v>
      </c>
      <c r="G80" s="44">
        <v>999</v>
      </c>
      <c r="H80" s="44">
        <v>70</v>
      </c>
      <c r="I80" s="44">
        <v>5</v>
      </c>
      <c r="J80" s="51">
        <v>46349</v>
      </c>
      <c r="K80" s="51">
        <v>46713</v>
      </c>
      <c r="L80" s="44"/>
    </row>
    <row r="81" spans="1:13" s="20" customFormat="1" x14ac:dyDescent="0.3">
      <c r="A81" s="44">
        <v>78</v>
      </c>
      <c r="B81" s="71" t="s">
        <v>556</v>
      </c>
      <c r="C81" s="72" t="s">
        <v>557</v>
      </c>
      <c r="D81" s="71" t="s">
        <v>558</v>
      </c>
      <c r="E81" s="71">
        <v>60038</v>
      </c>
      <c r="F81" s="71">
        <v>1680</v>
      </c>
      <c r="G81" s="71">
        <v>999</v>
      </c>
      <c r="H81" s="71">
        <v>70</v>
      </c>
      <c r="I81" s="71">
        <v>5</v>
      </c>
      <c r="J81" s="73">
        <v>46291</v>
      </c>
      <c r="K81" s="73">
        <v>46655</v>
      </c>
      <c r="L81" s="44"/>
    </row>
    <row r="82" spans="1:13" s="20" customFormat="1" x14ac:dyDescent="0.3">
      <c r="A82" s="44">
        <v>79</v>
      </c>
      <c r="B82" s="71" t="s">
        <v>556</v>
      </c>
      <c r="C82" s="72" t="s">
        <v>557</v>
      </c>
      <c r="D82" s="71" t="s">
        <v>559</v>
      </c>
      <c r="E82" s="71">
        <v>61031</v>
      </c>
      <c r="F82" s="71">
        <v>1680</v>
      </c>
      <c r="G82" s="71">
        <v>999</v>
      </c>
      <c r="H82" s="71">
        <v>70</v>
      </c>
      <c r="I82" s="71">
        <v>5</v>
      </c>
      <c r="J82" s="73">
        <v>46349</v>
      </c>
      <c r="K82" s="73">
        <v>46713</v>
      </c>
      <c r="L82" s="44"/>
    </row>
    <row r="83" spans="1:13" s="20" customFormat="1" x14ac:dyDescent="0.25">
      <c r="A83" s="44">
        <v>80</v>
      </c>
      <c r="B83" s="44" t="s">
        <v>71</v>
      </c>
      <c r="C83" s="50" t="s">
        <v>640</v>
      </c>
      <c r="D83" s="44" t="s">
        <v>641</v>
      </c>
      <c r="E83" s="44">
        <v>61021</v>
      </c>
      <c r="F83" s="44">
        <v>1670</v>
      </c>
      <c r="G83" s="44">
        <v>999</v>
      </c>
      <c r="H83" s="44">
        <v>70</v>
      </c>
      <c r="I83" s="44">
        <v>5</v>
      </c>
      <c r="J83" s="49">
        <v>46349</v>
      </c>
      <c r="K83" s="49">
        <v>46713</v>
      </c>
      <c r="L83" s="44"/>
    </row>
    <row r="84" spans="1:13" s="20" customFormat="1" x14ac:dyDescent="0.25">
      <c r="A84" s="44">
        <v>81</v>
      </c>
      <c r="B84" s="44" t="s">
        <v>71</v>
      </c>
      <c r="C84" s="50" t="s">
        <v>640</v>
      </c>
      <c r="D84" s="44" t="s">
        <v>676</v>
      </c>
      <c r="E84" s="44">
        <v>61024</v>
      </c>
      <c r="F84" s="44">
        <v>1670</v>
      </c>
      <c r="G84" s="44">
        <v>999</v>
      </c>
      <c r="H84" s="44">
        <v>70</v>
      </c>
      <c r="I84" s="44">
        <v>5</v>
      </c>
      <c r="J84" s="49">
        <v>46349</v>
      </c>
      <c r="K84" s="49">
        <v>46713</v>
      </c>
      <c r="L84" s="44"/>
    </row>
    <row r="85" spans="1:13" s="20" customFormat="1" x14ac:dyDescent="0.3">
      <c r="A85" s="44">
        <v>82</v>
      </c>
      <c r="B85" s="71" t="s">
        <v>15</v>
      </c>
      <c r="C85" s="72" t="s">
        <v>922</v>
      </c>
      <c r="D85" s="84" t="s">
        <v>735</v>
      </c>
      <c r="E85" s="71">
        <v>61035</v>
      </c>
      <c r="F85" s="71">
        <v>1670</v>
      </c>
      <c r="G85" s="71">
        <v>999</v>
      </c>
      <c r="H85" s="71">
        <v>70</v>
      </c>
      <c r="I85" s="71">
        <v>5</v>
      </c>
      <c r="J85" s="73">
        <v>46349</v>
      </c>
      <c r="K85" s="73">
        <v>46713</v>
      </c>
      <c r="L85" s="44"/>
    </row>
    <row r="86" spans="1:13" s="20" customFormat="1" x14ac:dyDescent="0.3">
      <c r="A86" s="44">
        <v>83</v>
      </c>
      <c r="B86" s="68" t="s">
        <v>71</v>
      </c>
      <c r="C86" s="85" t="s">
        <v>789</v>
      </c>
      <c r="D86" s="76" t="s">
        <v>790</v>
      </c>
      <c r="E86" s="76">
        <v>61028</v>
      </c>
      <c r="F86" s="76">
        <v>1670</v>
      </c>
      <c r="G86" s="76">
        <v>999</v>
      </c>
      <c r="H86" s="76">
        <v>70</v>
      </c>
      <c r="I86" s="76">
        <v>5</v>
      </c>
      <c r="J86" s="80">
        <v>46349</v>
      </c>
      <c r="K86" s="80">
        <v>46713</v>
      </c>
      <c r="L86" s="44"/>
    </row>
    <row r="87" spans="1:13" s="20" customFormat="1" x14ac:dyDescent="0.3">
      <c r="A87" s="44">
        <v>84</v>
      </c>
      <c r="B87" s="68" t="s">
        <v>71</v>
      </c>
      <c r="C87" s="85" t="s">
        <v>789</v>
      </c>
      <c r="D87" s="76" t="s">
        <v>791</v>
      </c>
      <c r="E87" s="76">
        <v>61036</v>
      </c>
      <c r="F87" s="76">
        <v>1670</v>
      </c>
      <c r="G87" s="76">
        <v>999</v>
      </c>
      <c r="H87" s="76">
        <v>70</v>
      </c>
      <c r="I87" s="76">
        <v>5</v>
      </c>
      <c r="J87" s="80">
        <v>46349</v>
      </c>
      <c r="K87" s="80">
        <v>46713</v>
      </c>
      <c r="L87" s="44"/>
    </row>
    <row r="88" spans="1:13" s="20" customFormat="1" x14ac:dyDescent="0.3">
      <c r="A88" s="44">
        <v>85</v>
      </c>
      <c r="B88" s="53" t="s">
        <v>352</v>
      </c>
      <c r="C88" s="67" t="s">
        <v>353</v>
      </c>
      <c r="D88" s="44" t="s">
        <v>354</v>
      </c>
      <c r="E88" s="44">
        <v>12623</v>
      </c>
      <c r="F88" s="44">
        <v>1855</v>
      </c>
      <c r="G88" s="44">
        <v>1686</v>
      </c>
      <c r="H88" s="44">
        <v>74</v>
      </c>
      <c r="I88" s="44">
        <v>5</v>
      </c>
      <c r="J88" s="49">
        <v>46438</v>
      </c>
      <c r="K88" s="49">
        <v>46802</v>
      </c>
      <c r="L88" s="44"/>
      <c r="M88" s="52"/>
    </row>
    <row r="89" spans="1:13" s="20" customFormat="1" x14ac:dyDescent="0.3">
      <c r="A89" s="44">
        <v>86</v>
      </c>
      <c r="B89" s="68" t="s">
        <v>71</v>
      </c>
      <c r="C89" s="85" t="s">
        <v>805</v>
      </c>
      <c r="D89" s="86" t="s">
        <v>806</v>
      </c>
      <c r="E89" s="76">
        <v>12591</v>
      </c>
      <c r="F89" s="76">
        <v>1855</v>
      </c>
      <c r="G89" s="76">
        <v>1686</v>
      </c>
      <c r="H89" s="76">
        <v>74</v>
      </c>
      <c r="I89" s="76">
        <v>5</v>
      </c>
      <c r="J89" s="75" t="s">
        <v>173</v>
      </c>
      <c r="K89" s="75" t="s">
        <v>173</v>
      </c>
      <c r="L89" s="44"/>
    </row>
    <row r="90" spans="1:13" s="20" customFormat="1" x14ac:dyDescent="0.25">
      <c r="A90" s="44">
        <v>87</v>
      </c>
      <c r="B90" s="44" t="s">
        <v>89</v>
      </c>
      <c r="C90" s="50" t="s">
        <v>90</v>
      </c>
      <c r="D90" s="44" t="s">
        <v>848</v>
      </c>
      <c r="E90" s="44">
        <v>17491</v>
      </c>
      <c r="F90" s="44">
        <v>2890</v>
      </c>
      <c r="G90" s="44">
        <v>2461</v>
      </c>
      <c r="H90" s="44">
        <v>75</v>
      </c>
      <c r="I90" s="44">
        <v>4</v>
      </c>
      <c r="J90" s="49">
        <v>46152</v>
      </c>
      <c r="K90" s="49">
        <v>46516</v>
      </c>
      <c r="L90" s="44"/>
    </row>
    <row r="91" spans="1:13" x14ac:dyDescent="0.3">
      <c r="A91" s="173" t="s">
        <v>990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33">
        <f>SUM(L4:L90)</f>
        <v>0</v>
      </c>
    </row>
  </sheetData>
  <mergeCells count="2">
    <mergeCell ref="A91:K91"/>
    <mergeCell ref="A2:L2"/>
  </mergeCells>
  <conditionalFormatting sqref="A4:A90">
    <cfRule type="cellIs" dxfId="132" priority="33" stopIfTrue="1" operator="equal">
      <formula>21769.5</formula>
    </cfRule>
  </conditionalFormatting>
  <conditionalFormatting sqref="B15:B21">
    <cfRule type="cellIs" dxfId="131" priority="17" stopIfTrue="1" operator="equal">
      <formula>34539</formula>
    </cfRule>
  </conditionalFormatting>
  <conditionalFormatting sqref="B62">
    <cfRule type="cellIs" dxfId="130" priority="12" stopIfTrue="1" operator="equal">
      <formula>34539</formula>
    </cfRule>
  </conditionalFormatting>
  <conditionalFormatting sqref="B12:C12">
    <cfRule type="cellIs" dxfId="129" priority="26" stopIfTrue="1" operator="equal">
      <formula>34539</formula>
    </cfRule>
  </conditionalFormatting>
  <conditionalFormatting sqref="B14:C14 F14:I14">
    <cfRule type="cellIs" dxfId="128" priority="22" stopIfTrue="1" operator="equal">
      <formula>34539</formula>
    </cfRule>
  </conditionalFormatting>
  <conditionalFormatting sqref="B51:C55 F51:I55">
    <cfRule type="cellIs" dxfId="127" priority="3" stopIfTrue="1" operator="equal">
      <formula>34539</formula>
    </cfRule>
  </conditionalFormatting>
  <conditionalFormatting sqref="B57:C58">
    <cfRule type="cellIs" dxfId="126" priority="2" stopIfTrue="1" operator="equal">
      <formula>34539</formula>
    </cfRule>
  </conditionalFormatting>
  <conditionalFormatting sqref="B79:C79">
    <cfRule type="cellIs" dxfId="125" priority="10" stopIfTrue="1" operator="equal">
      <formula>34539</formula>
    </cfRule>
  </conditionalFormatting>
  <conditionalFormatting sqref="B81:C81 F81:I81">
    <cfRule type="cellIs" dxfId="124" priority="6" stopIfTrue="1" operator="equal">
      <formula>34539</formula>
    </cfRule>
  </conditionalFormatting>
  <conditionalFormatting sqref="B56:I56">
    <cfRule type="cellIs" dxfId="123" priority="14" stopIfTrue="1" operator="equal">
      <formula>34539</formula>
    </cfRule>
  </conditionalFormatting>
  <conditionalFormatting sqref="B11:K11">
    <cfRule type="cellIs" dxfId="122" priority="27" stopIfTrue="1" operator="equal">
      <formula>34539</formula>
    </cfRule>
  </conditionalFormatting>
  <conditionalFormatting sqref="B13:K13">
    <cfRule type="cellIs" dxfId="121" priority="23" stopIfTrue="1" operator="equal">
      <formula>34539</formula>
    </cfRule>
  </conditionalFormatting>
  <conditionalFormatting sqref="B78:K78">
    <cfRule type="cellIs" dxfId="120" priority="11" stopIfTrue="1" operator="equal">
      <formula>34539</formula>
    </cfRule>
  </conditionalFormatting>
  <conditionalFormatting sqref="B80:K80">
    <cfRule type="cellIs" dxfId="119" priority="7" stopIfTrue="1" operator="equal">
      <formula>34539</formula>
    </cfRule>
  </conditionalFormatting>
  <conditionalFormatting sqref="C7">
    <cfRule type="cellIs" dxfId="118" priority="31" stopIfTrue="1" operator="equal">
      <formula>34539</formula>
    </cfRule>
  </conditionalFormatting>
  <conditionalFormatting sqref="C9 F9:I9">
    <cfRule type="cellIs" dxfId="117" priority="32" stopIfTrue="1" operator="equal">
      <formula>34539</formula>
    </cfRule>
  </conditionalFormatting>
  <conditionalFormatting sqref="C15">
    <cfRule type="cellIs" dxfId="116" priority="21" stopIfTrue="1" operator="equal">
      <formula>34539</formula>
    </cfRule>
  </conditionalFormatting>
  <conditionalFormatting sqref="C8:I8">
    <cfRule type="cellIs" dxfId="115" priority="34" stopIfTrue="1" operator="equal">
      <formula>34539</formula>
    </cfRule>
  </conditionalFormatting>
  <conditionalFormatting sqref="E6:I6">
    <cfRule type="cellIs" dxfId="114" priority="35" stopIfTrue="1" operator="equal">
      <formula>34539</formula>
    </cfRule>
  </conditionalFormatting>
  <conditionalFormatting sqref="E4:K5 B4:C6 B7:B10 C59">
    <cfRule type="cellIs" dxfId="113" priority="28" stopIfTrue="1" operator="equal">
      <formula>34539</formula>
    </cfRule>
  </conditionalFormatting>
  <conditionalFormatting sqref="F15">
    <cfRule type="cellIs" dxfId="112" priority="19" stopIfTrue="1" operator="equal">
      <formula>34539</formula>
    </cfRule>
  </conditionalFormatting>
  <conditionalFormatting sqref="F12:I12">
    <cfRule type="cellIs" dxfId="111" priority="24" stopIfTrue="1" operator="equal">
      <formula>34539</formula>
    </cfRule>
  </conditionalFormatting>
  <conditionalFormatting sqref="F57:I58">
    <cfRule type="cellIs" dxfId="110" priority="1" stopIfTrue="1" operator="equal">
      <formula>34539</formula>
    </cfRule>
  </conditionalFormatting>
  <conditionalFormatting sqref="F79:I79">
    <cfRule type="cellIs" dxfId="109" priority="8" stopIfTrue="1" operator="equal">
      <formula>34539</formula>
    </cfRule>
  </conditionalFormatting>
  <conditionalFormatting sqref="F7:K7">
    <cfRule type="cellIs" dxfId="108" priority="30" stopIfTrue="1" operator="equal">
      <formula>34539</formula>
    </cfRule>
  </conditionalFormatting>
  <conditionalFormatting sqref="G15:H16">
    <cfRule type="cellIs" dxfId="107" priority="18" stopIfTrue="1" operator="equal">
      <formula>34539</formula>
    </cfRule>
  </conditionalFormatting>
  <conditionalFormatting sqref="J8:K9">
    <cfRule type="cellIs" dxfId="106" priority="29" stopIfTrue="1" operator="equal">
      <formula>34539</formula>
    </cfRule>
  </conditionalFormatting>
  <conditionalFormatting sqref="J48:K50">
    <cfRule type="cellIs" dxfId="105" priority="4" stopIfTrue="1" operator="equal">
      <formula>34539</formula>
    </cfRule>
  </conditionalFormatting>
  <conditionalFormatting sqref="K12">
    <cfRule type="cellIs" dxfId="104" priority="25" stopIfTrue="1" operator="equal">
      <formula>34539</formula>
    </cfRule>
  </conditionalFormatting>
  <conditionalFormatting sqref="K14:K15">
    <cfRule type="cellIs" dxfId="103" priority="20" stopIfTrue="1" operator="equal">
      <formula>34539</formula>
    </cfRule>
  </conditionalFormatting>
  <conditionalFormatting sqref="K79">
    <cfRule type="cellIs" dxfId="102" priority="9" stopIfTrue="1" operator="equal">
      <formula>34539</formula>
    </cfRule>
  </conditionalFormatting>
  <conditionalFormatting sqref="K81">
    <cfRule type="cellIs" dxfId="101" priority="5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F945-19BC-4CED-AD7A-2A3CACED1919}">
  <dimension ref="A3:L210"/>
  <sheetViews>
    <sheetView topLeftCell="A187" workbookViewId="0">
      <selection activeCell="C179" sqref="C179"/>
    </sheetView>
  </sheetViews>
  <sheetFormatPr defaultRowHeight="16.5" x14ac:dyDescent="0.3"/>
  <cols>
    <col min="1" max="1" width="7" style="21" bestFit="1" customWidth="1"/>
    <col min="2" max="2" width="27.85546875" style="21" bestFit="1" customWidth="1"/>
    <col min="3" max="3" width="51.7109375" style="21" bestFit="1" customWidth="1"/>
    <col min="4" max="4" width="21.140625" style="21" bestFit="1" customWidth="1"/>
    <col min="5" max="5" width="8.42578125" style="21" bestFit="1" customWidth="1"/>
    <col min="6" max="6" width="8.5703125" style="21" bestFit="1" customWidth="1"/>
    <col min="7" max="7" width="9.140625" style="2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0" t="s">
        <v>993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</row>
    <row r="4" spans="1:12" ht="66" x14ac:dyDescent="0.3">
      <c r="A4" s="103" t="s">
        <v>0</v>
      </c>
      <c r="B4" s="103" t="s">
        <v>1</v>
      </c>
      <c r="C4" s="104" t="s">
        <v>2</v>
      </c>
      <c r="D4" s="104" t="s">
        <v>3</v>
      </c>
      <c r="E4" s="103" t="s">
        <v>4</v>
      </c>
      <c r="F4" s="103" t="s">
        <v>5</v>
      </c>
      <c r="G4" s="103" t="s">
        <v>6</v>
      </c>
      <c r="H4" s="103" t="s">
        <v>7</v>
      </c>
      <c r="I4" s="103" t="s">
        <v>8</v>
      </c>
      <c r="J4" s="103" t="s">
        <v>9</v>
      </c>
      <c r="K4" s="103" t="s">
        <v>10</v>
      </c>
      <c r="L4" s="103" t="s">
        <v>70</v>
      </c>
    </row>
    <row r="5" spans="1:12" x14ac:dyDescent="0.3">
      <c r="A5" s="44">
        <v>1</v>
      </c>
      <c r="B5" s="53" t="s">
        <v>24</v>
      </c>
      <c r="C5" s="56" t="s">
        <v>843</v>
      </c>
      <c r="D5" s="44" t="s">
        <v>25</v>
      </c>
      <c r="E5" s="44">
        <v>34287</v>
      </c>
      <c r="F5" s="44">
        <v>1800</v>
      </c>
      <c r="G5" s="44">
        <v>1598</v>
      </c>
      <c r="H5" s="44">
        <v>77</v>
      </c>
      <c r="I5" s="44">
        <v>5</v>
      </c>
      <c r="J5" s="49">
        <v>46152</v>
      </c>
      <c r="K5" s="49">
        <v>46516</v>
      </c>
      <c r="L5" s="44"/>
    </row>
    <row r="6" spans="1:12" x14ac:dyDescent="0.3">
      <c r="A6" s="44">
        <v>2</v>
      </c>
      <c r="B6" s="53" t="s">
        <v>15</v>
      </c>
      <c r="C6" s="56" t="s">
        <v>840</v>
      </c>
      <c r="D6" s="44" t="s">
        <v>35</v>
      </c>
      <c r="E6" s="44">
        <v>36773</v>
      </c>
      <c r="F6" s="44">
        <v>1800</v>
      </c>
      <c r="G6" s="44">
        <v>1598</v>
      </c>
      <c r="H6" s="44">
        <v>77</v>
      </c>
      <c r="I6" s="44">
        <v>5</v>
      </c>
      <c r="J6" s="49">
        <v>46152</v>
      </c>
      <c r="K6" s="49">
        <v>46516</v>
      </c>
      <c r="L6" s="44"/>
    </row>
    <row r="7" spans="1:12" x14ac:dyDescent="0.3">
      <c r="A7" s="44">
        <v>3</v>
      </c>
      <c r="B7" s="44" t="s">
        <v>71</v>
      </c>
      <c r="C7" s="50" t="s">
        <v>111</v>
      </c>
      <c r="D7" s="44" t="s">
        <v>112</v>
      </c>
      <c r="E7" s="44">
        <v>37762</v>
      </c>
      <c r="F7" s="44">
        <v>1800</v>
      </c>
      <c r="G7" s="44">
        <v>1598</v>
      </c>
      <c r="H7" s="44">
        <v>77</v>
      </c>
      <c r="I7" s="44">
        <v>5</v>
      </c>
      <c r="J7" s="49">
        <v>46152</v>
      </c>
      <c r="K7" s="49">
        <v>46516</v>
      </c>
      <c r="L7" s="44"/>
    </row>
    <row r="8" spans="1:12" x14ac:dyDescent="0.3">
      <c r="A8" s="44">
        <v>4</v>
      </c>
      <c r="B8" s="71" t="s">
        <v>556</v>
      </c>
      <c r="C8" s="72" t="s">
        <v>566</v>
      </c>
      <c r="D8" s="71" t="s">
        <v>567</v>
      </c>
      <c r="E8" s="71">
        <v>34285</v>
      </c>
      <c r="F8" s="71">
        <v>1800</v>
      </c>
      <c r="G8" s="71">
        <v>1598</v>
      </c>
      <c r="H8" s="71">
        <v>77</v>
      </c>
      <c r="I8" s="71">
        <v>5</v>
      </c>
      <c r="J8" s="49">
        <v>46152</v>
      </c>
      <c r="K8" s="49">
        <v>46516</v>
      </c>
      <c r="L8" s="44"/>
    </row>
    <row r="9" spans="1:12" x14ac:dyDescent="0.3">
      <c r="A9" s="44">
        <v>5</v>
      </c>
      <c r="B9" s="53" t="s">
        <v>15</v>
      </c>
      <c r="C9" s="56" t="s">
        <v>832</v>
      </c>
      <c r="D9" s="44" t="s">
        <v>68</v>
      </c>
      <c r="E9" s="44">
        <v>44332</v>
      </c>
      <c r="F9" s="44">
        <v>1875</v>
      </c>
      <c r="G9" s="44">
        <v>1461</v>
      </c>
      <c r="H9" s="44">
        <v>80</v>
      </c>
      <c r="I9" s="44">
        <v>5</v>
      </c>
      <c r="J9" s="49">
        <v>46152</v>
      </c>
      <c r="K9" s="49">
        <v>46516</v>
      </c>
      <c r="L9" s="44"/>
    </row>
    <row r="10" spans="1:12" x14ac:dyDescent="0.3">
      <c r="A10" s="44">
        <v>6</v>
      </c>
      <c r="B10" s="44" t="s">
        <v>71</v>
      </c>
      <c r="C10" s="50" t="s">
        <v>160</v>
      </c>
      <c r="D10" s="44" t="s">
        <v>104</v>
      </c>
      <c r="E10" s="44">
        <v>36479</v>
      </c>
      <c r="F10" s="44">
        <v>1875</v>
      </c>
      <c r="G10" s="44">
        <v>1461</v>
      </c>
      <c r="H10" s="44">
        <v>80</v>
      </c>
      <c r="I10" s="44">
        <v>5</v>
      </c>
      <c r="J10" s="49">
        <v>46152</v>
      </c>
      <c r="K10" s="49">
        <v>46516</v>
      </c>
      <c r="L10" s="44"/>
    </row>
    <row r="11" spans="1:12" x14ac:dyDescent="0.3">
      <c r="A11" s="44">
        <v>7</v>
      </c>
      <c r="B11" s="44" t="s">
        <v>71</v>
      </c>
      <c r="C11" s="50" t="s">
        <v>115</v>
      </c>
      <c r="D11" s="44" t="s">
        <v>116</v>
      </c>
      <c r="E11" s="44">
        <v>46373</v>
      </c>
      <c r="F11" s="44">
        <v>1899</v>
      </c>
      <c r="G11" s="44">
        <v>1461</v>
      </c>
      <c r="H11" s="44">
        <v>80</v>
      </c>
      <c r="I11" s="44">
        <v>5</v>
      </c>
      <c r="J11" s="49">
        <v>46152</v>
      </c>
      <c r="K11" s="49">
        <v>46516</v>
      </c>
      <c r="L11" s="44"/>
    </row>
    <row r="12" spans="1:12" x14ac:dyDescent="0.3">
      <c r="A12" s="44">
        <v>8</v>
      </c>
      <c r="B12" s="44" t="s">
        <v>140</v>
      </c>
      <c r="C12" s="50" t="s">
        <v>115</v>
      </c>
      <c r="D12" s="44" t="s">
        <v>117</v>
      </c>
      <c r="E12" s="44">
        <v>47375</v>
      </c>
      <c r="F12" s="44">
        <v>1899</v>
      </c>
      <c r="G12" s="44">
        <v>1461</v>
      </c>
      <c r="H12" s="44">
        <v>80</v>
      </c>
      <c r="I12" s="44">
        <v>5</v>
      </c>
      <c r="J12" s="49">
        <v>46353</v>
      </c>
      <c r="K12" s="49">
        <v>46717</v>
      </c>
      <c r="L12" s="44"/>
    </row>
    <row r="13" spans="1:12" x14ac:dyDescent="0.3">
      <c r="A13" s="44">
        <v>9</v>
      </c>
      <c r="B13" s="61" t="s">
        <v>15</v>
      </c>
      <c r="C13" s="62" t="s">
        <v>160</v>
      </c>
      <c r="D13" s="61" t="s">
        <v>161</v>
      </c>
      <c r="E13" s="61">
        <v>35900</v>
      </c>
      <c r="F13" s="61">
        <v>1875</v>
      </c>
      <c r="G13" s="61">
        <v>1461</v>
      </c>
      <c r="H13" s="61">
        <v>80</v>
      </c>
      <c r="I13" s="61">
        <v>5</v>
      </c>
      <c r="J13" s="49">
        <v>46152</v>
      </c>
      <c r="K13" s="49">
        <v>46516</v>
      </c>
      <c r="L13" s="44"/>
    </row>
    <row r="14" spans="1:12" x14ac:dyDescent="0.3">
      <c r="A14" s="44">
        <v>10</v>
      </c>
      <c r="B14" s="61" t="s">
        <v>15</v>
      </c>
      <c r="C14" s="62" t="s">
        <v>160</v>
      </c>
      <c r="D14" s="61" t="s">
        <v>162</v>
      </c>
      <c r="E14" s="61">
        <v>36477</v>
      </c>
      <c r="F14" s="61">
        <v>1875</v>
      </c>
      <c r="G14" s="61">
        <v>1461</v>
      </c>
      <c r="H14" s="61">
        <v>80</v>
      </c>
      <c r="I14" s="61">
        <v>5</v>
      </c>
      <c r="J14" s="49">
        <v>46152</v>
      </c>
      <c r="K14" s="49">
        <v>46516</v>
      </c>
      <c r="L14" s="44"/>
    </row>
    <row r="15" spans="1:12" x14ac:dyDescent="0.3">
      <c r="A15" s="44">
        <v>11</v>
      </c>
      <c r="B15" s="61" t="s">
        <v>15</v>
      </c>
      <c r="C15" s="62" t="s">
        <v>163</v>
      </c>
      <c r="D15" s="61" t="s">
        <v>164</v>
      </c>
      <c r="E15" s="61">
        <v>46371</v>
      </c>
      <c r="F15" s="61">
        <v>1899</v>
      </c>
      <c r="G15" s="61">
        <v>1461</v>
      </c>
      <c r="H15" s="61">
        <v>80</v>
      </c>
      <c r="I15" s="61">
        <v>5</v>
      </c>
      <c r="J15" s="49">
        <v>46152</v>
      </c>
      <c r="K15" s="49">
        <v>46516</v>
      </c>
      <c r="L15" s="44"/>
    </row>
    <row r="16" spans="1:12" x14ac:dyDescent="0.3">
      <c r="A16" s="44">
        <v>12</v>
      </c>
      <c r="B16" s="61" t="s">
        <v>15</v>
      </c>
      <c r="C16" s="62" t="s">
        <v>163</v>
      </c>
      <c r="D16" s="61" t="s">
        <v>170</v>
      </c>
      <c r="E16" s="61">
        <v>46558</v>
      </c>
      <c r="F16" s="61">
        <v>1899</v>
      </c>
      <c r="G16" s="61">
        <v>1461</v>
      </c>
      <c r="H16" s="61">
        <v>80</v>
      </c>
      <c r="I16" s="61">
        <v>5</v>
      </c>
      <c r="J16" s="49">
        <v>46152</v>
      </c>
      <c r="K16" s="49">
        <v>46516</v>
      </c>
      <c r="L16" s="44"/>
    </row>
    <row r="17" spans="1:12" x14ac:dyDescent="0.3">
      <c r="A17" s="44">
        <v>13</v>
      </c>
      <c r="B17" s="44" t="s">
        <v>86</v>
      </c>
      <c r="C17" s="50" t="s">
        <v>194</v>
      </c>
      <c r="D17" s="44" t="s">
        <v>195</v>
      </c>
      <c r="E17" s="44">
        <v>35898</v>
      </c>
      <c r="F17" s="44">
        <v>1875</v>
      </c>
      <c r="G17" s="44">
        <v>1461</v>
      </c>
      <c r="H17" s="44">
        <v>80</v>
      </c>
      <c r="I17" s="44">
        <v>5</v>
      </c>
      <c r="J17" s="49">
        <v>46152</v>
      </c>
      <c r="K17" s="49">
        <v>46516</v>
      </c>
      <c r="L17" s="44"/>
    </row>
    <row r="18" spans="1:12" x14ac:dyDescent="0.3">
      <c r="A18" s="44">
        <v>14</v>
      </c>
      <c r="B18" s="44" t="s">
        <v>86</v>
      </c>
      <c r="C18" s="50" t="s">
        <v>194</v>
      </c>
      <c r="D18" s="44" t="s">
        <v>196</v>
      </c>
      <c r="E18" s="44">
        <v>36476</v>
      </c>
      <c r="F18" s="44">
        <v>1875</v>
      </c>
      <c r="G18" s="44">
        <v>1461</v>
      </c>
      <c r="H18" s="44">
        <v>80</v>
      </c>
      <c r="I18" s="44">
        <v>5</v>
      </c>
      <c r="J18" s="49">
        <v>46152</v>
      </c>
      <c r="K18" s="49">
        <v>46516</v>
      </c>
      <c r="L18" s="44"/>
    </row>
    <row r="19" spans="1:12" x14ac:dyDescent="0.3">
      <c r="A19" s="44">
        <v>15</v>
      </c>
      <c r="B19" s="44" t="s">
        <v>86</v>
      </c>
      <c r="C19" s="50" t="s">
        <v>197</v>
      </c>
      <c r="D19" s="44" t="s">
        <v>198</v>
      </c>
      <c r="E19" s="44">
        <v>47347</v>
      </c>
      <c r="F19" s="44">
        <v>1899</v>
      </c>
      <c r="G19" s="44">
        <v>1461</v>
      </c>
      <c r="H19" s="44">
        <v>80</v>
      </c>
      <c r="I19" s="44">
        <v>5</v>
      </c>
      <c r="J19" s="49">
        <v>46353</v>
      </c>
      <c r="K19" s="49">
        <v>46717</v>
      </c>
      <c r="L19" s="44"/>
    </row>
    <row r="20" spans="1:12" x14ac:dyDescent="0.3">
      <c r="A20" s="44">
        <v>16</v>
      </c>
      <c r="B20" s="61" t="s">
        <v>15</v>
      </c>
      <c r="C20" s="62" t="s">
        <v>163</v>
      </c>
      <c r="D20" s="61" t="s">
        <v>225</v>
      </c>
      <c r="E20" s="61">
        <v>47331</v>
      </c>
      <c r="F20" s="61">
        <v>1899</v>
      </c>
      <c r="G20" s="61">
        <v>1461</v>
      </c>
      <c r="H20" s="61">
        <v>80</v>
      </c>
      <c r="I20" s="61">
        <v>5</v>
      </c>
      <c r="J20" s="49">
        <v>46373</v>
      </c>
      <c r="K20" s="49">
        <v>46737</v>
      </c>
      <c r="L20" s="44"/>
    </row>
    <row r="21" spans="1:12" x14ac:dyDescent="0.3">
      <c r="A21" s="44">
        <v>17</v>
      </c>
      <c r="B21" s="53" t="s">
        <v>71</v>
      </c>
      <c r="C21" s="67" t="s">
        <v>329</v>
      </c>
      <c r="D21" s="44" t="s">
        <v>330</v>
      </c>
      <c r="E21" s="44">
        <v>35894</v>
      </c>
      <c r="F21" s="44">
        <v>1875</v>
      </c>
      <c r="G21" s="44">
        <v>1461</v>
      </c>
      <c r="H21" s="44">
        <v>80</v>
      </c>
      <c r="I21" s="44">
        <v>5</v>
      </c>
      <c r="J21" s="49">
        <v>46152</v>
      </c>
      <c r="K21" s="49">
        <v>46516</v>
      </c>
      <c r="L21" s="44"/>
    </row>
    <row r="22" spans="1:12" x14ac:dyDescent="0.3">
      <c r="A22" s="44">
        <v>18</v>
      </c>
      <c r="B22" s="53" t="s">
        <v>71</v>
      </c>
      <c r="C22" s="67" t="s">
        <v>334</v>
      </c>
      <c r="D22" s="44" t="s">
        <v>335</v>
      </c>
      <c r="E22" s="44">
        <v>47330</v>
      </c>
      <c r="F22" s="44">
        <v>1899</v>
      </c>
      <c r="G22" s="44">
        <v>1461</v>
      </c>
      <c r="H22" s="44">
        <v>80</v>
      </c>
      <c r="I22" s="44">
        <v>5</v>
      </c>
      <c r="J22" s="49">
        <v>46353</v>
      </c>
      <c r="K22" s="49">
        <v>46717</v>
      </c>
      <c r="L22" s="44"/>
    </row>
    <row r="23" spans="1:12" x14ac:dyDescent="0.3">
      <c r="A23" s="44">
        <v>19</v>
      </c>
      <c r="B23" s="53" t="s">
        <v>86</v>
      </c>
      <c r="C23" s="56" t="s">
        <v>259</v>
      </c>
      <c r="D23" s="44" t="s">
        <v>260</v>
      </c>
      <c r="E23" s="44">
        <v>35895</v>
      </c>
      <c r="F23" s="44">
        <v>1875</v>
      </c>
      <c r="G23" s="44">
        <v>1461</v>
      </c>
      <c r="H23" s="44">
        <v>80</v>
      </c>
      <c r="I23" s="44">
        <v>5</v>
      </c>
      <c r="J23" s="49">
        <v>46152</v>
      </c>
      <c r="K23" s="49">
        <v>46516</v>
      </c>
      <c r="L23" s="44"/>
    </row>
    <row r="24" spans="1:12" x14ac:dyDescent="0.3">
      <c r="A24" s="44">
        <v>20</v>
      </c>
      <c r="B24" s="53" t="s">
        <v>266</v>
      </c>
      <c r="C24" s="56" t="s">
        <v>267</v>
      </c>
      <c r="D24" s="105" t="s">
        <v>268</v>
      </c>
      <c r="E24" s="44">
        <v>36483</v>
      </c>
      <c r="F24" s="44">
        <v>1875</v>
      </c>
      <c r="G24" s="44">
        <v>1461</v>
      </c>
      <c r="H24" s="44">
        <v>80</v>
      </c>
      <c r="I24" s="44">
        <v>5</v>
      </c>
      <c r="J24" s="49">
        <v>46152</v>
      </c>
      <c r="K24" s="49">
        <v>46516</v>
      </c>
      <c r="L24" s="44"/>
    </row>
    <row r="25" spans="1:12" x14ac:dyDescent="0.3">
      <c r="A25" s="44">
        <v>21</v>
      </c>
      <c r="B25" s="53" t="s">
        <v>86</v>
      </c>
      <c r="C25" s="56" t="s">
        <v>269</v>
      </c>
      <c r="D25" s="44" t="s">
        <v>270</v>
      </c>
      <c r="E25" s="44">
        <v>46378</v>
      </c>
      <c r="F25" s="44">
        <v>1899</v>
      </c>
      <c r="G25" s="44">
        <v>1461</v>
      </c>
      <c r="H25" s="44">
        <v>80</v>
      </c>
      <c r="I25" s="44">
        <v>5</v>
      </c>
      <c r="J25" s="49">
        <v>46152</v>
      </c>
      <c r="K25" s="49">
        <v>46516</v>
      </c>
      <c r="L25" s="44"/>
    </row>
    <row r="26" spans="1:12" x14ac:dyDescent="0.3">
      <c r="A26" s="44">
        <v>22</v>
      </c>
      <c r="B26" s="71" t="s">
        <v>236</v>
      </c>
      <c r="C26" s="72" t="s">
        <v>877</v>
      </c>
      <c r="D26" s="71" t="s">
        <v>878</v>
      </c>
      <c r="E26" s="71">
        <v>46376</v>
      </c>
      <c r="F26" s="71">
        <v>1899</v>
      </c>
      <c r="G26" s="71">
        <v>1461</v>
      </c>
      <c r="H26" s="71">
        <v>80</v>
      </c>
      <c r="I26" s="71">
        <v>5</v>
      </c>
      <c r="J26" s="73">
        <v>46152</v>
      </c>
      <c r="K26" s="73">
        <v>46516</v>
      </c>
      <c r="L26" s="44"/>
    </row>
    <row r="27" spans="1:12" x14ac:dyDescent="0.3">
      <c r="A27" s="44">
        <v>23</v>
      </c>
      <c r="B27" s="71" t="s">
        <v>236</v>
      </c>
      <c r="C27" s="72" t="s">
        <v>879</v>
      </c>
      <c r="D27" s="71" t="s">
        <v>880</v>
      </c>
      <c r="E27" s="71">
        <v>35896</v>
      </c>
      <c r="F27" s="71">
        <v>1875</v>
      </c>
      <c r="G27" s="71">
        <v>1461</v>
      </c>
      <c r="H27" s="71">
        <v>80</v>
      </c>
      <c r="I27" s="71">
        <v>5</v>
      </c>
      <c r="J27" s="73">
        <v>46152</v>
      </c>
      <c r="K27" s="73">
        <v>46516</v>
      </c>
      <c r="L27" s="44"/>
    </row>
    <row r="28" spans="1:12" x14ac:dyDescent="0.3">
      <c r="A28" s="44">
        <v>24</v>
      </c>
      <c r="B28" s="71" t="s">
        <v>901</v>
      </c>
      <c r="C28" s="72" t="s">
        <v>879</v>
      </c>
      <c r="D28" s="71" t="s">
        <v>902</v>
      </c>
      <c r="E28" s="71">
        <v>36486</v>
      </c>
      <c r="F28" s="71">
        <v>1875</v>
      </c>
      <c r="G28" s="71">
        <v>1461</v>
      </c>
      <c r="H28" s="71">
        <v>80</v>
      </c>
      <c r="I28" s="71">
        <v>5</v>
      </c>
      <c r="J28" s="73">
        <v>46152</v>
      </c>
      <c r="K28" s="73">
        <v>46516</v>
      </c>
      <c r="L28" s="44"/>
    </row>
    <row r="29" spans="1:12" x14ac:dyDescent="0.3">
      <c r="A29" s="44">
        <v>25</v>
      </c>
      <c r="B29" s="71" t="s">
        <v>236</v>
      </c>
      <c r="C29" s="72" t="s">
        <v>877</v>
      </c>
      <c r="D29" s="71" t="s">
        <v>907</v>
      </c>
      <c r="E29" s="71">
        <v>46367</v>
      </c>
      <c r="F29" s="71">
        <v>1899</v>
      </c>
      <c r="G29" s="71">
        <v>1461</v>
      </c>
      <c r="H29" s="71">
        <v>80</v>
      </c>
      <c r="I29" s="71">
        <v>5</v>
      </c>
      <c r="J29" s="73">
        <v>46152</v>
      </c>
      <c r="K29" s="73">
        <v>46516</v>
      </c>
      <c r="L29" s="44"/>
    </row>
    <row r="30" spans="1:12" x14ac:dyDescent="0.3">
      <c r="A30" s="44">
        <v>26</v>
      </c>
      <c r="B30" s="44" t="s">
        <v>405</v>
      </c>
      <c r="C30" s="50" t="s">
        <v>406</v>
      </c>
      <c r="D30" s="44" t="s">
        <v>407</v>
      </c>
      <c r="E30" s="44">
        <v>35901</v>
      </c>
      <c r="F30" s="44">
        <v>1875</v>
      </c>
      <c r="G30" s="44">
        <v>1461</v>
      </c>
      <c r="H30" s="44">
        <v>80</v>
      </c>
      <c r="I30" s="44">
        <v>5</v>
      </c>
      <c r="J30" s="49">
        <v>46152</v>
      </c>
      <c r="K30" s="49">
        <v>46516</v>
      </c>
      <c r="L30" s="44"/>
    </row>
    <row r="31" spans="1:12" x14ac:dyDescent="0.3">
      <c r="A31" s="44">
        <v>27</v>
      </c>
      <c r="B31" s="44" t="s">
        <v>410</v>
      </c>
      <c r="C31" s="50" t="s">
        <v>406</v>
      </c>
      <c r="D31" s="44" t="s">
        <v>411</v>
      </c>
      <c r="E31" s="44">
        <v>36484</v>
      </c>
      <c r="F31" s="44">
        <v>1875</v>
      </c>
      <c r="G31" s="44">
        <v>1461</v>
      </c>
      <c r="H31" s="44">
        <v>80</v>
      </c>
      <c r="I31" s="44">
        <v>5</v>
      </c>
      <c r="J31" s="49">
        <v>46152</v>
      </c>
      <c r="K31" s="49">
        <v>46516</v>
      </c>
      <c r="L31" s="44"/>
    </row>
    <row r="32" spans="1:12" x14ac:dyDescent="0.3">
      <c r="A32" s="44">
        <v>28</v>
      </c>
      <c r="B32" s="44" t="s">
        <v>410</v>
      </c>
      <c r="C32" s="50" t="s">
        <v>406</v>
      </c>
      <c r="D32" s="44" t="s">
        <v>412</v>
      </c>
      <c r="E32" s="44">
        <v>36487</v>
      </c>
      <c r="F32" s="44">
        <v>1875</v>
      </c>
      <c r="G32" s="44">
        <v>1461</v>
      </c>
      <c r="H32" s="44">
        <v>80</v>
      </c>
      <c r="I32" s="44">
        <v>5</v>
      </c>
      <c r="J32" s="49">
        <v>46152</v>
      </c>
      <c r="K32" s="49">
        <v>46516</v>
      </c>
      <c r="L32" s="44"/>
    </row>
    <row r="33" spans="1:12" x14ac:dyDescent="0.3">
      <c r="A33" s="44">
        <v>29</v>
      </c>
      <c r="B33" s="44" t="s">
        <v>410</v>
      </c>
      <c r="C33" s="50" t="s">
        <v>406</v>
      </c>
      <c r="D33" s="44" t="s">
        <v>413</v>
      </c>
      <c r="E33" s="44">
        <v>36488</v>
      </c>
      <c r="F33" s="44">
        <v>1875</v>
      </c>
      <c r="G33" s="44">
        <v>1461</v>
      </c>
      <c r="H33" s="44">
        <v>80</v>
      </c>
      <c r="I33" s="44">
        <v>5</v>
      </c>
      <c r="J33" s="49">
        <v>46152</v>
      </c>
      <c r="K33" s="49">
        <v>46516</v>
      </c>
      <c r="L33" s="44"/>
    </row>
    <row r="34" spans="1:12" x14ac:dyDescent="0.3">
      <c r="A34" s="44">
        <v>30</v>
      </c>
      <c r="B34" s="44" t="s">
        <v>405</v>
      </c>
      <c r="C34" s="50" t="s">
        <v>414</v>
      </c>
      <c r="D34" s="44" t="s">
        <v>415</v>
      </c>
      <c r="E34" s="44">
        <v>46361</v>
      </c>
      <c r="F34" s="44">
        <v>1899</v>
      </c>
      <c r="G34" s="44">
        <v>1461</v>
      </c>
      <c r="H34" s="44">
        <v>80</v>
      </c>
      <c r="I34" s="44">
        <v>5</v>
      </c>
      <c r="J34" s="49">
        <v>46152</v>
      </c>
      <c r="K34" s="49">
        <v>46516</v>
      </c>
      <c r="L34" s="44"/>
    </row>
    <row r="35" spans="1:12" x14ac:dyDescent="0.3">
      <c r="A35" s="44">
        <v>31</v>
      </c>
      <c r="B35" s="44" t="s">
        <v>405</v>
      </c>
      <c r="C35" s="50" t="s">
        <v>414</v>
      </c>
      <c r="D35" s="44" t="s">
        <v>416</v>
      </c>
      <c r="E35" s="44">
        <v>46374</v>
      </c>
      <c r="F35" s="44">
        <v>1899</v>
      </c>
      <c r="G35" s="44">
        <v>1461</v>
      </c>
      <c r="H35" s="44">
        <v>80</v>
      </c>
      <c r="I35" s="44">
        <v>5</v>
      </c>
      <c r="J35" s="49">
        <v>46152</v>
      </c>
      <c r="K35" s="49">
        <v>46516</v>
      </c>
      <c r="L35" s="44"/>
    </row>
    <row r="36" spans="1:12" x14ac:dyDescent="0.3">
      <c r="A36" s="44">
        <v>32</v>
      </c>
      <c r="B36" s="71" t="s">
        <v>86</v>
      </c>
      <c r="C36" s="72" t="s">
        <v>468</v>
      </c>
      <c r="D36" s="44" t="s">
        <v>469</v>
      </c>
      <c r="E36" s="44">
        <v>35891</v>
      </c>
      <c r="F36" s="44">
        <v>1875</v>
      </c>
      <c r="G36" s="44">
        <v>1461</v>
      </c>
      <c r="H36" s="44">
        <v>80</v>
      </c>
      <c r="I36" s="44">
        <v>5</v>
      </c>
      <c r="J36" s="49">
        <v>46152</v>
      </c>
      <c r="K36" s="49">
        <v>46516</v>
      </c>
      <c r="L36" s="44"/>
    </row>
    <row r="37" spans="1:12" x14ac:dyDescent="0.3">
      <c r="A37" s="44">
        <v>33</v>
      </c>
      <c r="B37" s="44" t="s">
        <v>71</v>
      </c>
      <c r="C37" s="50" t="s">
        <v>500</v>
      </c>
      <c r="D37" s="44" t="s">
        <v>501</v>
      </c>
      <c r="E37" s="44">
        <v>35899</v>
      </c>
      <c r="F37" s="44">
        <v>1875</v>
      </c>
      <c r="G37" s="44">
        <v>1461</v>
      </c>
      <c r="H37" s="44">
        <v>80</v>
      </c>
      <c r="I37" s="44">
        <v>5</v>
      </c>
      <c r="J37" s="106">
        <v>46152</v>
      </c>
      <c r="K37" s="106">
        <v>46516</v>
      </c>
      <c r="L37" s="44"/>
    </row>
    <row r="38" spans="1:12" x14ac:dyDescent="0.3">
      <c r="A38" s="44">
        <v>34</v>
      </c>
      <c r="B38" s="44" t="s">
        <v>86</v>
      </c>
      <c r="C38" s="50" t="s">
        <v>500</v>
      </c>
      <c r="D38" s="44" t="s">
        <v>502</v>
      </c>
      <c r="E38" s="44">
        <v>36478</v>
      </c>
      <c r="F38" s="44">
        <v>1875</v>
      </c>
      <c r="G38" s="44">
        <v>1461</v>
      </c>
      <c r="H38" s="44">
        <v>80</v>
      </c>
      <c r="I38" s="44">
        <v>5</v>
      </c>
      <c r="J38" s="49">
        <v>46152</v>
      </c>
      <c r="K38" s="49">
        <v>46516</v>
      </c>
      <c r="L38" s="44"/>
    </row>
    <row r="39" spans="1:12" x14ac:dyDescent="0.3">
      <c r="A39" s="44">
        <v>35</v>
      </c>
      <c r="B39" s="44" t="s">
        <v>71</v>
      </c>
      <c r="C39" s="50" t="s">
        <v>500</v>
      </c>
      <c r="D39" s="44" t="s">
        <v>503</v>
      </c>
      <c r="E39" s="44">
        <v>36485</v>
      </c>
      <c r="F39" s="44">
        <v>1875</v>
      </c>
      <c r="G39" s="44">
        <v>1461</v>
      </c>
      <c r="H39" s="44">
        <v>80</v>
      </c>
      <c r="I39" s="44">
        <v>5</v>
      </c>
      <c r="J39" s="106">
        <v>46152</v>
      </c>
      <c r="K39" s="106">
        <v>46516</v>
      </c>
      <c r="L39" s="44"/>
    </row>
    <row r="40" spans="1:12" x14ac:dyDescent="0.3">
      <c r="A40" s="44">
        <v>36</v>
      </c>
      <c r="B40" s="44" t="s">
        <v>71</v>
      </c>
      <c r="C40" s="50" t="s">
        <v>507</v>
      </c>
      <c r="D40" s="44" t="s">
        <v>508</v>
      </c>
      <c r="E40" s="44">
        <v>46358</v>
      </c>
      <c r="F40" s="44">
        <v>1899</v>
      </c>
      <c r="G40" s="44">
        <v>1461</v>
      </c>
      <c r="H40" s="44">
        <v>80</v>
      </c>
      <c r="I40" s="44">
        <v>5</v>
      </c>
      <c r="J40" s="49">
        <v>46152</v>
      </c>
      <c r="K40" s="49">
        <v>46516</v>
      </c>
      <c r="L40" s="44"/>
    </row>
    <row r="41" spans="1:12" x14ac:dyDescent="0.3">
      <c r="A41" s="44">
        <v>37</v>
      </c>
      <c r="B41" s="71" t="s">
        <v>556</v>
      </c>
      <c r="C41" s="72" t="s">
        <v>569</v>
      </c>
      <c r="D41" s="71" t="s">
        <v>570</v>
      </c>
      <c r="E41" s="71">
        <v>35905</v>
      </c>
      <c r="F41" s="71">
        <v>1875</v>
      </c>
      <c r="G41" s="71">
        <v>1461</v>
      </c>
      <c r="H41" s="71">
        <v>80</v>
      </c>
      <c r="I41" s="71">
        <v>5</v>
      </c>
      <c r="J41" s="49">
        <v>46152</v>
      </c>
      <c r="K41" s="49">
        <v>46516</v>
      </c>
      <c r="L41" s="44"/>
    </row>
    <row r="42" spans="1:12" x14ac:dyDescent="0.3">
      <c r="A42" s="44">
        <v>38</v>
      </c>
      <c r="B42" s="71" t="s">
        <v>556</v>
      </c>
      <c r="C42" s="72" t="s">
        <v>571</v>
      </c>
      <c r="D42" s="71" t="s">
        <v>572</v>
      </c>
      <c r="E42" s="71">
        <v>47376</v>
      </c>
      <c r="F42" s="71">
        <v>1899</v>
      </c>
      <c r="G42" s="71">
        <v>1461</v>
      </c>
      <c r="H42" s="71">
        <v>80</v>
      </c>
      <c r="I42" s="71">
        <v>5</v>
      </c>
      <c r="J42" s="73">
        <v>46400</v>
      </c>
      <c r="K42" s="73">
        <v>46764</v>
      </c>
      <c r="L42" s="44"/>
    </row>
    <row r="43" spans="1:12" x14ac:dyDescent="0.3">
      <c r="A43" s="44">
        <v>39</v>
      </c>
      <c r="B43" s="71" t="s">
        <v>556</v>
      </c>
      <c r="C43" s="72" t="s">
        <v>571</v>
      </c>
      <c r="D43" s="71" t="s">
        <v>580</v>
      </c>
      <c r="E43" s="71">
        <v>46370</v>
      </c>
      <c r="F43" s="71">
        <v>1899</v>
      </c>
      <c r="G43" s="71">
        <v>1461</v>
      </c>
      <c r="H43" s="71">
        <v>80</v>
      </c>
      <c r="I43" s="71">
        <v>5</v>
      </c>
      <c r="J43" s="49">
        <v>46152</v>
      </c>
      <c r="K43" s="49">
        <v>46516</v>
      </c>
      <c r="L43" s="44"/>
    </row>
    <row r="44" spans="1:12" x14ac:dyDescent="0.3">
      <c r="A44" s="44">
        <v>40</v>
      </c>
      <c r="B44" s="44" t="s">
        <v>71</v>
      </c>
      <c r="C44" s="50" t="s">
        <v>632</v>
      </c>
      <c r="D44" s="44" t="s">
        <v>633</v>
      </c>
      <c r="E44" s="44">
        <v>46383</v>
      </c>
      <c r="F44" s="44">
        <v>1899</v>
      </c>
      <c r="G44" s="44">
        <v>1461</v>
      </c>
      <c r="H44" s="44">
        <v>80</v>
      </c>
      <c r="I44" s="44">
        <v>5</v>
      </c>
      <c r="J44" s="49">
        <v>46152</v>
      </c>
      <c r="K44" s="49">
        <v>46516</v>
      </c>
      <c r="L44" s="44"/>
    </row>
    <row r="45" spans="1:12" x14ac:dyDescent="0.3">
      <c r="A45" s="44">
        <v>41</v>
      </c>
      <c r="B45" s="44" t="s">
        <v>71</v>
      </c>
      <c r="C45" s="50" t="s">
        <v>632</v>
      </c>
      <c r="D45" s="44" t="s">
        <v>634</v>
      </c>
      <c r="E45" s="44">
        <v>46366</v>
      </c>
      <c r="F45" s="44">
        <v>1899</v>
      </c>
      <c r="G45" s="44">
        <v>1461</v>
      </c>
      <c r="H45" s="44">
        <v>80</v>
      </c>
      <c r="I45" s="44">
        <v>5</v>
      </c>
      <c r="J45" s="49">
        <v>46152</v>
      </c>
      <c r="K45" s="49">
        <v>46516</v>
      </c>
      <c r="L45" s="44"/>
    </row>
    <row r="46" spans="1:12" x14ac:dyDescent="0.3">
      <c r="A46" s="44">
        <v>42</v>
      </c>
      <c r="B46" s="44" t="s">
        <v>71</v>
      </c>
      <c r="C46" s="50" t="s">
        <v>632</v>
      </c>
      <c r="D46" s="44" t="s">
        <v>644</v>
      </c>
      <c r="E46" s="44">
        <v>46552</v>
      </c>
      <c r="F46" s="44">
        <v>1899</v>
      </c>
      <c r="G46" s="44">
        <v>1461</v>
      </c>
      <c r="H46" s="44">
        <v>80</v>
      </c>
      <c r="I46" s="44">
        <v>5</v>
      </c>
      <c r="J46" s="49">
        <v>46152</v>
      </c>
      <c r="K46" s="49">
        <v>46516</v>
      </c>
      <c r="L46" s="44"/>
    </row>
    <row r="47" spans="1:12" x14ac:dyDescent="0.3">
      <c r="A47" s="44">
        <v>43</v>
      </c>
      <c r="B47" s="44" t="s">
        <v>71</v>
      </c>
      <c r="C47" s="50" t="s">
        <v>194</v>
      </c>
      <c r="D47" s="44" t="s">
        <v>647</v>
      </c>
      <c r="E47" s="44">
        <v>35892</v>
      </c>
      <c r="F47" s="44">
        <v>1875</v>
      </c>
      <c r="G47" s="44">
        <v>1461</v>
      </c>
      <c r="H47" s="44">
        <v>80</v>
      </c>
      <c r="I47" s="44">
        <v>5</v>
      </c>
      <c r="J47" s="49">
        <v>46152</v>
      </c>
      <c r="K47" s="49">
        <v>46516</v>
      </c>
      <c r="L47" s="44"/>
    </row>
    <row r="48" spans="1:12" x14ac:dyDescent="0.3">
      <c r="A48" s="44">
        <v>44</v>
      </c>
      <c r="B48" s="44" t="s">
        <v>71</v>
      </c>
      <c r="C48" s="50" t="s">
        <v>194</v>
      </c>
      <c r="D48" s="44" t="s">
        <v>660</v>
      </c>
      <c r="E48" s="44">
        <v>35903</v>
      </c>
      <c r="F48" s="44">
        <v>1875</v>
      </c>
      <c r="G48" s="44">
        <v>1461</v>
      </c>
      <c r="H48" s="44">
        <v>80</v>
      </c>
      <c r="I48" s="44">
        <v>5</v>
      </c>
      <c r="J48" s="49">
        <v>46152</v>
      </c>
      <c r="K48" s="49">
        <v>46882</v>
      </c>
      <c r="L48" s="44"/>
    </row>
    <row r="49" spans="1:12" x14ac:dyDescent="0.3">
      <c r="A49" s="44">
        <v>45</v>
      </c>
      <c r="B49" s="44" t="s">
        <v>71</v>
      </c>
      <c r="C49" s="50" t="s">
        <v>194</v>
      </c>
      <c r="D49" s="44" t="s">
        <v>661</v>
      </c>
      <c r="E49" s="44">
        <v>36481</v>
      </c>
      <c r="F49" s="44">
        <v>1875</v>
      </c>
      <c r="G49" s="44">
        <v>1461</v>
      </c>
      <c r="H49" s="44">
        <v>80</v>
      </c>
      <c r="I49" s="44">
        <v>5</v>
      </c>
      <c r="J49" s="49">
        <v>46152</v>
      </c>
      <c r="K49" s="49">
        <v>46882</v>
      </c>
      <c r="L49" s="44"/>
    </row>
    <row r="50" spans="1:12" x14ac:dyDescent="0.3">
      <c r="A50" s="44">
        <v>46</v>
      </c>
      <c r="B50" s="44" t="s">
        <v>86</v>
      </c>
      <c r="C50" s="50" t="s">
        <v>632</v>
      </c>
      <c r="D50" s="44" t="s">
        <v>198</v>
      </c>
      <c r="E50" s="44">
        <v>47347</v>
      </c>
      <c r="F50" s="44">
        <v>1899</v>
      </c>
      <c r="G50" s="44">
        <v>1461</v>
      </c>
      <c r="H50" s="44">
        <v>80</v>
      </c>
      <c r="I50" s="44">
        <v>5</v>
      </c>
      <c r="J50" s="49">
        <v>46353</v>
      </c>
      <c r="K50" s="49">
        <v>46717</v>
      </c>
      <c r="L50" s="44"/>
    </row>
    <row r="51" spans="1:12" x14ac:dyDescent="0.3">
      <c r="A51" s="44">
        <v>47</v>
      </c>
      <c r="B51" s="44" t="s">
        <v>71</v>
      </c>
      <c r="C51" s="50" t="s">
        <v>632</v>
      </c>
      <c r="D51" s="44" t="s">
        <v>687</v>
      </c>
      <c r="E51" s="44">
        <v>46551</v>
      </c>
      <c r="F51" s="44">
        <v>1899</v>
      </c>
      <c r="G51" s="44">
        <v>1461</v>
      </c>
      <c r="H51" s="44">
        <v>80</v>
      </c>
      <c r="I51" s="44">
        <v>5</v>
      </c>
      <c r="J51" s="49">
        <v>46152</v>
      </c>
      <c r="K51" s="49">
        <v>46516</v>
      </c>
      <c r="L51" s="44"/>
    </row>
    <row r="52" spans="1:12" x14ac:dyDescent="0.3">
      <c r="A52" s="44">
        <v>48</v>
      </c>
      <c r="B52" s="71" t="s">
        <v>15</v>
      </c>
      <c r="C52" s="72" t="s">
        <v>160</v>
      </c>
      <c r="D52" s="71" t="s">
        <v>718</v>
      </c>
      <c r="E52" s="71">
        <v>36482</v>
      </c>
      <c r="F52" s="71">
        <v>1875</v>
      </c>
      <c r="G52" s="71">
        <v>1461</v>
      </c>
      <c r="H52" s="71">
        <v>80</v>
      </c>
      <c r="I52" s="71">
        <v>5</v>
      </c>
      <c r="J52" s="73" t="s">
        <v>173</v>
      </c>
      <c r="K52" s="73" t="s">
        <v>173</v>
      </c>
      <c r="L52" s="44"/>
    </row>
    <row r="53" spans="1:12" x14ac:dyDescent="0.3">
      <c r="A53" s="44">
        <v>49</v>
      </c>
      <c r="B53" s="71" t="s">
        <v>15</v>
      </c>
      <c r="C53" s="72" t="s">
        <v>163</v>
      </c>
      <c r="D53" s="71" t="s">
        <v>719</v>
      </c>
      <c r="E53" s="71">
        <v>46379</v>
      </c>
      <c r="F53" s="71">
        <v>1899</v>
      </c>
      <c r="G53" s="71">
        <v>1461</v>
      </c>
      <c r="H53" s="71">
        <v>80</v>
      </c>
      <c r="I53" s="71">
        <v>5</v>
      </c>
      <c r="J53" s="73">
        <v>46152</v>
      </c>
      <c r="K53" s="73">
        <v>46516</v>
      </c>
      <c r="L53" s="44"/>
    </row>
    <row r="54" spans="1:12" x14ac:dyDescent="0.3">
      <c r="A54" s="44">
        <v>50</v>
      </c>
      <c r="B54" s="71" t="s">
        <v>15</v>
      </c>
      <c r="C54" s="72" t="s">
        <v>919</v>
      </c>
      <c r="D54" s="71" t="s">
        <v>720</v>
      </c>
      <c r="E54" s="71">
        <v>46382</v>
      </c>
      <c r="F54" s="71">
        <v>1899</v>
      </c>
      <c r="G54" s="71">
        <v>1461</v>
      </c>
      <c r="H54" s="71">
        <v>80</v>
      </c>
      <c r="I54" s="71">
        <v>5</v>
      </c>
      <c r="J54" s="73">
        <v>46152</v>
      </c>
      <c r="K54" s="73">
        <v>46516</v>
      </c>
      <c r="L54" s="44"/>
    </row>
    <row r="55" spans="1:12" x14ac:dyDescent="0.3">
      <c r="A55" s="44">
        <v>51</v>
      </c>
      <c r="B55" s="71" t="s">
        <v>15</v>
      </c>
      <c r="C55" s="72" t="s">
        <v>163</v>
      </c>
      <c r="D55" s="71" t="s">
        <v>721</v>
      </c>
      <c r="E55" s="71">
        <v>46544</v>
      </c>
      <c r="F55" s="71">
        <v>1899</v>
      </c>
      <c r="G55" s="71">
        <v>1461</v>
      </c>
      <c r="H55" s="71">
        <v>80</v>
      </c>
      <c r="I55" s="71">
        <v>5</v>
      </c>
      <c r="J55" s="73">
        <v>46152</v>
      </c>
      <c r="K55" s="73">
        <v>46516</v>
      </c>
      <c r="L55" s="44"/>
    </row>
    <row r="56" spans="1:12" x14ac:dyDescent="0.3">
      <c r="A56" s="44">
        <v>52</v>
      </c>
      <c r="B56" s="71" t="s">
        <v>15</v>
      </c>
      <c r="C56" s="72" t="s">
        <v>163</v>
      </c>
      <c r="D56" s="71" t="s">
        <v>722</v>
      </c>
      <c r="E56" s="71">
        <v>47346</v>
      </c>
      <c r="F56" s="71">
        <v>1899</v>
      </c>
      <c r="G56" s="71">
        <v>1461</v>
      </c>
      <c r="H56" s="71">
        <v>80</v>
      </c>
      <c r="I56" s="71">
        <v>5</v>
      </c>
      <c r="J56" s="73">
        <v>46400</v>
      </c>
      <c r="K56" s="73">
        <v>46764</v>
      </c>
      <c r="L56" s="44"/>
    </row>
    <row r="57" spans="1:12" x14ac:dyDescent="0.3">
      <c r="A57" s="44">
        <v>53</v>
      </c>
      <c r="B57" s="71" t="s">
        <v>15</v>
      </c>
      <c r="C57" s="72" t="s">
        <v>167</v>
      </c>
      <c r="D57" s="71" t="s">
        <v>723</v>
      </c>
      <c r="E57" s="71">
        <v>55776</v>
      </c>
      <c r="F57" s="71">
        <v>1899</v>
      </c>
      <c r="G57" s="71">
        <v>1461</v>
      </c>
      <c r="H57" s="71">
        <v>80</v>
      </c>
      <c r="I57" s="71">
        <v>5</v>
      </c>
      <c r="J57" s="73">
        <v>46345</v>
      </c>
      <c r="K57" s="73">
        <v>46709</v>
      </c>
      <c r="L57" s="44"/>
    </row>
    <row r="58" spans="1:12" x14ac:dyDescent="0.3">
      <c r="A58" s="44">
        <v>54</v>
      </c>
      <c r="B58" s="71" t="s">
        <v>15</v>
      </c>
      <c r="C58" s="72" t="s">
        <v>167</v>
      </c>
      <c r="D58" s="71" t="s">
        <v>724</v>
      </c>
      <c r="E58" s="71">
        <v>55777</v>
      </c>
      <c r="F58" s="71">
        <v>1899</v>
      </c>
      <c r="G58" s="71">
        <v>1461</v>
      </c>
      <c r="H58" s="71">
        <v>80</v>
      </c>
      <c r="I58" s="71">
        <v>5</v>
      </c>
      <c r="J58" s="73">
        <v>46345</v>
      </c>
      <c r="K58" s="73">
        <v>46709</v>
      </c>
      <c r="L58" s="44"/>
    </row>
    <row r="59" spans="1:12" x14ac:dyDescent="0.3">
      <c r="A59" s="44">
        <v>55</v>
      </c>
      <c r="B59" s="71" t="s">
        <v>15</v>
      </c>
      <c r="C59" s="72" t="s">
        <v>167</v>
      </c>
      <c r="D59" s="71" t="s">
        <v>725</v>
      </c>
      <c r="E59" s="71">
        <v>55778</v>
      </c>
      <c r="F59" s="71">
        <v>1899</v>
      </c>
      <c r="G59" s="71">
        <v>1461</v>
      </c>
      <c r="H59" s="71">
        <v>80</v>
      </c>
      <c r="I59" s="71">
        <v>5</v>
      </c>
      <c r="J59" s="73">
        <v>46345</v>
      </c>
      <c r="K59" s="73">
        <v>46709</v>
      </c>
      <c r="L59" s="44"/>
    </row>
    <row r="60" spans="1:12" x14ac:dyDescent="0.3">
      <c r="A60" s="44">
        <v>56</v>
      </c>
      <c r="B60" s="71" t="s">
        <v>15</v>
      </c>
      <c r="C60" s="72" t="s">
        <v>167</v>
      </c>
      <c r="D60" s="71" t="s">
        <v>726</v>
      </c>
      <c r="E60" s="71">
        <v>55779</v>
      </c>
      <c r="F60" s="71">
        <v>1899</v>
      </c>
      <c r="G60" s="71">
        <v>1461</v>
      </c>
      <c r="H60" s="71">
        <v>80</v>
      </c>
      <c r="I60" s="71">
        <v>5</v>
      </c>
      <c r="J60" s="73">
        <v>46345</v>
      </c>
      <c r="K60" s="73">
        <v>46709</v>
      </c>
      <c r="L60" s="44"/>
    </row>
    <row r="61" spans="1:12" x14ac:dyDescent="0.3">
      <c r="A61" s="44">
        <v>57</v>
      </c>
      <c r="B61" s="71" t="s">
        <v>15</v>
      </c>
      <c r="C61" s="72" t="s">
        <v>167</v>
      </c>
      <c r="D61" s="71" t="s">
        <v>727</v>
      </c>
      <c r="E61" s="71">
        <v>55826</v>
      </c>
      <c r="F61" s="71">
        <v>1899</v>
      </c>
      <c r="G61" s="71">
        <v>1461</v>
      </c>
      <c r="H61" s="71">
        <v>80</v>
      </c>
      <c r="I61" s="71">
        <v>5</v>
      </c>
      <c r="J61" s="73">
        <v>46345</v>
      </c>
      <c r="K61" s="73">
        <v>46709</v>
      </c>
      <c r="L61" s="44"/>
    </row>
    <row r="62" spans="1:12" x14ac:dyDescent="0.3">
      <c r="A62" s="44">
        <v>58</v>
      </c>
      <c r="B62" s="71" t="s">
        <v>15</v>
      </c>
      <c r="C62" s="72" t="s">
        <v>167</v>
      </c>
      <c r="D62" s="71" t="s">
        <v>728</v>
      </c>
      <c r="E62" s="71">
        <v>55908</v>
      </c>
      <c r="F62" s="71">
        <v>1899</v>
      </c>
      <c r="G62" s="71">
        <v>1461</v>
      </c>
      <c r="H62" s="71">
        <v>80</v>
      </c>
      <c r="I62" s="71">
        <v>5</v>
      </c>
      <c r="J62" s="73">
        <v>46373</v>
      </c>
      <c r="K62" s="73">
        <v>46737</v>
      </c>
      <c r="L62" s="44"/>
    </row>
    <row r="63" spans="1:12" x14ac:dyDescent="0.3">
      <c r="A63" s="44">
        <v>59</v>
      </c>
      <c r="B63" s="53" t="s">
        <v>71</v>
      </c>
      <c r="C63" s="56" t="s">
        <v>194</v>
      </c>
      <c r="D63" s="44" t="s">
        <v>759</v>
      </c>
      <c r="E63" s="44">
        <v>35897</v>
      </c>
      <c r="F63" s="44">
        <v>1875</v>
      </c>
      <c r="G63" s="44">
        <v>1461</v>
      </c>
      <c r="H63" s="44">
        <v>80</v>
      </c>
      <c r="I63" s="44">
        <v>5</v>
      </c>
      <c r="J63" s="49">
        <v>46152</v>
      </c>
      <c r="K63" s="49">
        <v>46516</v>
      </c>
      <c r="L63" s="44"/>
    </row>
    <row r="64" spans="1:12" x14ac:dyDescent="0.3">
      <c r="A64" s="44">
        <v>60</v>
      </c>
      <c r="B64" s="53" t="s">
        <v>71</v>
      </c>
      <c r="C64" s="56" t="s">
        <v>194</v>
      </c>
      <c r="D64" s="107" t="s">
        <v>760</v>
      </c>
      <c r="E64" s="44">
        <v>35904</v>
      </c>
      <c r="F64" s="44">
        <v>1875</v>
      </c>
      <c r="G64" s="44">
        <v>1461</v>
      </c>
      <c r="H64" s="44">
        <v>80</v>
      </c>
      <c r="I64" s="44">
        <v>5</v>
      </c>
      <c r="J64" s="49">
        <v>46152</v>
      </c>
      <c r="K64" s="49">
        <v>46516</v>
      </c>
      <c r="L64" s="44"/>
    </row>
    <row r="65" spans="1:12" x14ac:dyDescent="0.3">
      <c r="A65" s="44">
        <v>61</v>
      </c>
      <c r="B65" s="53" t="s">
        <v>71</v>
      </c>
      <c r="C65" s="56" t="s">
        <v>764</v>
      </c>
      <c r="D65" s="108" t="s">
        <v>765</v>
      </c>
      <c r="E65" s="44">
        <v>45715</v>
      </c>
      <c r="F65" s="44">
        <v>1875</v>
      </c>
      <c r="G65" s="44">
        <v>1461</v>
      </c>
      <c r="H65" s="44">
        <v>80</v>
      </c>
      <c r="I65" s="44">
        <v>5</v>
      </c>
      <c r="J65" s="49">
        <v>46440</v>
      </c>
      <c r="K65" s="49">
        <v>46804</v>
      </c>
      <c r="L65" s="44"/>
    </row>
    <row r="66" spans="1:12" x14ac:dyDescent="0.3">
      <c r="A66" s="44">
        <v>62</v>
      </c>
      <c r="B66" s="53" t="s">
        <v>71</v>
      </c>
      <c r="C66" s="56" t="s">
        <v>197</v>
      </c>
      <c r="D66" s="71" t="s">
        <v>766</v>
      </c>
      <c r="E66" s="44">
        <v>46364</v>
      </c>
      <c r="F66" s="44">
        <v>1899</v>
      </c>
      <c r="G66" s="44">
        <v>1461</v>
      </c>
      <c r="H66" s="44">
        <v>80</v>
      </c>
      <c r="I66" s="44">
        <v>5</v>
      </c>
      <c r="J66" s="49">
        <v>46152</v>
      </c>
      <c r="K66" s="49">
        <v>46516</v>
      </c>
      <c r="L66" s="44"/>
    </row>
    <row r="67" spans="1:12" x14ac:dyDescent="0.3">
      <c r="A67" s="44">
        <v>63</v>
      </c>
      <c r="B67" s="53" t="s">
        <v>71</v>
      </c>
      <c r="C67" s="56" t="s">
        <v>197</v>
      </c>
      <c r="D67" s="108" t="s">
        <v>767</v>
      </c>
      <c r="E67" s="44">
        <v>46365</v>
      </c>
      <c r="F67" s="44">
        <v>1899</v>
      </c>
      <c r="G67" s="44">
        <v>1461</v>
      </c>
      <c r="H67" s="44">
        <v>80</v>
      </c>
      <c r="I67" s="44">
        <v>5</v>
      </c>
      <c r="J67" s="49">
        <v>46152</v>
      </c>
      <c r="K67" s="49">
        <v>46516</v>
      </c>
      <c r="L67" s="44"/>
    </row>
    <row r="68" spans="1:12" x14ac:dyDescent="0.3">
      <c r="A68" s="44">
        <v>64</v>
      </c>
      <c r="B68" s="53" t="s">
        <v>71</v>
      </c>
      <c r="C68" s="56" t="s">
        <v>197</v>
      </c>
      <c r="D68" s="71" t="s">
        <v>768</v>
      </c>
      <c r="E68" s="44">
        <v>46554</v>
      </c>
      <c r="F68" s="44">
        <v>1899</v>
      </c>
      <c r="G68" s="44">
        <v>1461</v>
      </c>
      <c r="H68" s="44">
        <v>80</v>
      </c>
      <c r="I68" s="44">
        <v>5</v>
      </c>
      <c r="J68" s="49">
        <v>46152</v>
      </c>
      <c r="K68" s="49">
        <v>46516</v>
      </c>
      <c r="L68" s="44"/>
    </row>
    <row r="69" spans="1:12" x14ac:dyDescent="0.3">
      <c r="A69" s="44">
        <v>65</v>
      </c>
      <c r="B69" s="53" t="s">
        <v>86</v>
      </c>
      <c r="C69" s="56" t="s">
        <v>764</v>
      </c>
      <c r="D69" s="44" t="s">
        <v>957</v>
      </c>
      <c r="E69" s="44">
        <v>45714</v>
      </c>
      <c r="F69" s="44">
        <v>1875</v>
      </c>
      <c r="G69" s="44">
        <v>1461</v>
      </c>
      <c r="H69" s="44">
        <v>80</v>
      </c>
      <c r="I69" s="44">
        <v>5</v>
      </c>
      <c r="J69" s="49">
        <v>46440</v>
      </c>
      <c r="K69" s="49">
        <v>46804</v>
      </c>
      <c r="L69" s="44"/>
    </row>
    <row r="70" spans="1:12" x14ac:dyDescent="0.3">
      <c r="A70" s="44">
        <v>66</v>
      </c>
      <c r="B70" s="53" t="s">
        <v>71</v>
      </c>
      <c r="C70" s="56" t="s">
        <v>197</v>
      </c>
      <c r="D70" s="71" t="s">
        <v>769</v>
      </c>
      <c r="E70" s="44">
        <v>46567</v>
      </c>
      <c r="F70" s="44">
        <v>1899</v>
      </c>
      <c r="G70" s="44">
        <v>1461</v>
      </c>
      <c r="H70" s="44">
        <v>80</v>
      </c>
      <c r="I70" s="44">
        <v>5</v>
      </c>
      <c r="J70" s="49">
        <v>46152</v>
      </c>
      <c r="K70" s="49">
        <v>46516</v>
      </c>
      <c r="L70" s="44"/>
    </row>
    <row r="71" spans="1:12" x14ac:dyDescent="0.3">
      <c r="A71" s="44">
        <v>67</v>
      </c>
      <c r="B71" s="57" t="s">
        <v>71</v>
      </c>
      <c r="C71" s="54" t="s">
        <v>632</v>
      </c>
      <c r="D71" s="81" t="s">
        <v>958</v>
      </c>
      <c r="E71" s="81">
        <v>46377</v>
      </c>
      <c r="F71" s="44">
        <v>1899</v>
      </c>
      <c r="G71" s="44">
        <v>1461</v>
      </c>
      <c r="H71" s="44">
        <v>80</v>
      </c>
      <c r="I71" s="44">
        <v>5</v>
      </c>
      <c r="J71" s="49">
        <v>46152</v>
      </c>
      <c r="K71" s="49">
        <v>46516</v>
      </c>
      <c r="L71" s="44"/>
    </row>
    <row r="72" spans="1:12" x14ac:dyDescent="0.3">
      <c r="A72" s="44">
        <v>68</v>
      </c>
      <c r="B72" s="53" t="s">
        <v>86</v>
      </c>
      <c r="C72" s="56" t="s">
        <v>632</v>
      </c>
      <c r="D72" s="44" t="s">
        <v>959</v>
      </c>
      <c r="E72" s="44">
        <v>47345</v>
      </c>
      <c r="F72" s="44">
        <v>1899</v>
      </c>
      <c r="G72" s="44">
        <v>1461</v>
      </c>
      <c r="H72" s="44">
        <v>80</v>
      </c>
      <c r="I72" s="44">
        <v>5</v>
      </c>
      <c r="J72" s="49">
        <v>46400</v>
      </c>
      <c r="K72" s="49">
        <v>46764</v>
      </c>
      <c r="L72" s="44"/>
    </row>
    <row r="73" spans="1:12" x14ac:dyDescent="0.3">
      <c r="A73" s="44">
        <v>69</v>
      </c>
      <c r="B73" s="57" t="s">
        <v>71</v>
      </c>
      <c r="C73" s="54" t="s">
        <v>194</v>
      </c>
      <c r="D73" s="81" t="s">
        <v>955</v>
      </c>
      <c r="E73" s="81">
        <v>35893</v>
      </c>
      <c r="F73" s="44">
        <v>1875</v>
      </c>
      <c r="G73" s="44">
        <v>1461</v>
      </c>
      <c r="H73" s="44">
        <v>80</v>
      </c>
      <c r="I73" s="44">
        <v>5</v>
      </c>
      <c r="J73" s="49">
        <v>46419</v>
      </c>
      <c r="K73" s="49">
        <v>46783</v>
      </c>
      <c r="L73" s="44"/>
    </row>
    <row r="74" spans="1:12" x14ac:dyDescent="0.3">
      <c r="A74" s="44">
        <v>70</v>
      </c>
      <c r="B74" s="57" t="s">
        <v>71</v>
      </c>
      <c r="C74" s="54" t="s">
        <v>197</v>
      </c>
      <c r="D74" s="109" t="s">
        <v>770</v>
      </c>
      <c r="E74" s="81">
        <v>47362</v>
      </c>
      <c r="F74" s="44">
        <v>1899</v>
      </c>
      <c r="G74" s="44">
        <v>1461</v>
      </c>
      <c r="H74" s="44">
        <v>80</v>
      </c>
      <c r="I74" s="44">
        <v>5</v>
      </c>
      <c r="J74" s="49">
        <v>46373</v>
      </c>
      <c r="K74" s="49">
        <v>46737</v>
      </c>
      <c r="L74" s="44"/>
    </row>
    <row r="75" spans="1:12" x14ac:dyDescent="0.3">
      <c r="A75" s="44">
        <v>71</v>
      </c>
      <c r="B75" s="57" t="s">
        <v>15</v>
      </c>
      <c r="C75" s="54" t="s">
        <v>842</v>
      </c>
      <c r="D75" s="81" t="s">
        <v>26</v>
      </c>
      <c r="E75" s="81">
        <v>35603</v>
      </c>
      <c r="F75" s="44">
        <v>1844</v>
      </c>
      <c r="G75" s="44">
        <v>1461</v>
      </c>
      <c r="H75" s="44">
        <v>81</v>
      </c>
      <c r="I75" s="44">
        <v>5</v>
      </c>
      <c r="J75" s="49">
        <v>46152</v>
      </c>
      <c r="K75" s="49">
        <v>46516</v>
      </c>
      <c r="L75" s="44"/>
    </row>
    <row r="76" spans="1:12" x14ac:dyDescent="0.3">
      <c r="A76" s="44">
        <v>72</v>
      </c>
      <c r="B76" s="53" t="s">
        <v>24</v>
      </c>
      <c r="C76" s="56" t="s">
        <v>36</v>
      </c>
      <c r="D76" s="44" t="s">
        <v>37</v>
      </c>
      <c r="E76" s="44">
        <v>35922</v>
      </c>
      <c r="F76" s="44">
        <v>1844</v>
      </c>
      <c r="G76" s="44">
        <v>1461</v>
      </c>
      <c r="H76" s="44">
        <v>81</v>
      </c>
      <c r="I76" s="44">
        <v>5</v>
      </c>
      <c r="J76" s="49">
        <v>46152</v>
      </c>
      <c r="K76" s="49">
        <v>46516</v>
      </c>
      <c r="L76" s="44"/>
    </row>
    <row r="77" spans="1:12" x14ac:dyDescent="0.3">
      <c r="A77" s="44">
        <v>73</v>
      </c>
      <c r="B77" s="53" t="s">
        <v>86</v>
      </c>
      <c r="C77" s="50" t="s">
        <v>87</v>
      </c>
      <c r="D77" s="44" t="s">
        <v>88</v>
      </c>
      <c r="E77" s="44">
        <v>35924</v>
      </c>
      <c r="F77" s="44">
        <v>1844</v>
      </c>
      <c r="G77" s="44">
        <v>1461</v>
      </c>
      <c r="H77" s="44">
        <v>81</v>
      </c>
      <c r="I77" s="44">
        <v>5</v>
      </c>
      <c r="J77" s="49">
        <v>46152</v>
      </c>
      <c r="K77" s="49">
        <v>46516</v>
      </c>
      <c r="L77" s="44"/>
    </row>
    <row r="78" spans="1:12" x14ac:dyDescent="0.3">
      <c r="A78" s="44">
        <v>74</v>
      </c>
      <c r="B78" s="44" t="s">
        <v>140</v>
      </c>
      <c r="C78" s="50" t="s">
        <v>113</v>
      </c>
      <c r="D78" s="44" t="s">
        <v>114</v>
      </c>
      <c r="E78" s="44">
        <v>35582</v>
      </c>
      <c r="F78" s="44">
        <v>1844</v>
      </c>
      <c r="G78" s="44">
        <v>1461</v>
      </c>
      <c r="H78" s="44">
        <v>81</v>
      </c>
      <c r="I78" s="44">
        <v>5</v>
      </c>
      <c r="J78" s="49">
        <v>46152</v>
      </c>
      <c r="K78" s="49">
        <v>46516</v>
      </c>
      <c r="L78" s="44"/>
    </row>
    <row r="79" spans="1:12" x14ac:dyDescent="0.3">
      <c r="A79" s="44">
        <v>75</v>
      </c>
      <c r="B79" s="61" t="s">
        <v>15</v>
      </c>
      <c r="C79" s="62" t="s">
        <v>221</v>
      </c>
      <c r="D79" s="61" t="s">
        <v>222</v>
      </c>
      <c r="E79" s="61">
        <v>35601</v>
      </c>
      <c r="F79" s="61">
        <v>1844</v>
      </c>
      <c r="G79" s="61">
        <v>1461</v>
      </c>
      <c r="H79" s="61">
        <v>81</v>
      </c>
      <c r="I79" s="61">
        <v>5</v>
      </c>
      <c r="J79" s="49">
        <v>46152</v>
      </c>
      <c r="K79" s="49">
        <v>46516</v>
      </c>
      <c r="L79" s="44"/>
    </row>
    <row r="80" spans="1:12" x14ac:dyDescent="0.3">
      <c r="A80" s="44">
        <v>76</v>
      </c>
      <c r="B80" s="53" t="s">
        <v>71</v>
      </c>
      <c r="C80" s="67" t="s">
        <v>366</v>
      </c>
      <c r="D80" s="44" t="s">
        <v>367</v>
      </c>
      <c r="E80" s="44">
        <v>62164</v>
      </c>
      <c r="F80" s="44">
        <v>3070</v>
      </c>
      <c r="G80" s="44">
        <v>1997</v>
      </c>
      <c r="H80" s="44">
        <v>81</v>
      </c>
      <c r="I80" s="44">
        <v>9</v>
      </c>
      <c r="J80" s="49">
        <v>46431</v>
      </c>
      <c r="K80" s="49">
        <v>46795</v>
      </c>
      <c r="L80" s="44"/>
    </row>
    <row r="81" spans="1:12" x14ac:dyDescent="0.3">
      <c r="A81" s="44">
        <v>77</v>
      </c>
      <c r="B81" s="53" t="s">
        <v>71</v>
      </c>
      <c r="C81" s="67" t="s">
        <v>366</v>
      </c>
      <c r="D81" s="44" t="s">
        <v>368</v>
      </c>
      <c r="E81" s="44">
        <v>62166</v>
      </c>
      <c r="F81" s="44">
        <v>3070</v>
      </c>
      <c r="G81" s="44">
        <v>1997</v>
      </c>
      <c r="H81" s="44">
        <v>81</v>
      </c>
      <c r="I81" s="44">
        <v>9</v>
      </c>
      <c r="J81" s="49">
        <v>46431</v>
      </c>
      <c r="K81" s="49">
        <v>46795</v>
      </c>
      <c r="L81" s="44"/>
    </row>
    <row r="82" spans="1:12" x14ac:dyDescent="0.3">
      <c r="A82" s="44">
        <v>78</v>
      </c>
      <c r="B82" s="53" t="s">
        <v>140</v>
      </c>
      <c r="C82" s="56" t="s">
        <v>261</v>
      </c>
      <c r="D82" s="44" t="s">
        <v>262</v>
      </c>
      <c r="E82" s="44">
        <v>35926</v>
      </c>
      <c r="F82" s="44">
        <v>1844</v>
      </c>
      <c r="G82" s="44">
        <v>1461</v>
      </c>
      <c r="H82" s="44">
        <v>81</v>
      </c>
      <c r="I82" s="44">
        <v>5</v>
      </c>
      <c r="J82" s="49">
        <v>46152</v>
      </c>
      <c r="K82" s="49">
        <v>46516</v>
      </c>
      <c r="L82" s="44"/>
    </row>
    <row r="83" spans="1:12" x14ac:dyDescent="0.3">
      <c r="A83" s="44">
        <v>79</v>
      </c>
      <c r="B83" s="53" t="s">
        <v>140</v>
      </c>
      <c r="C83" s="56" t="s">
        <v>263</v>
      </c>
      <c r="D83" s="44" t="s">
        <v>264</v>
      </c>
      <c r="E83" s="44">
        <v>35927</v>
      </c>
      <c r="F83" s="44">
        <v>1844</v>
      </c>
      <c r="G83" s="44">
        <v>1461</v>
      </c>
      <c r="H83" s="44">
        <v>81</v>
      </c>
      <c r="I83" s="44">
        <v>5</v>
      </c>
      <c r="J83" s="49">
        <v>46152</v>
      </c>
      <c r="K83" s="49">
        <v>46516</v>
      </c>
      <c r="L83" s="44"/>
    </row>
    <row r="84" spans="1:12" x14ac:dyDescent="0.3">
      <c r="A84" s="44">
        <v>80</v>
      </c>
      <c r="B84" s="53" t="s">
        <v>140</v>
      </c>
      <c r="C84" s="56" t="s">
        <v>263</v>
      </c>
      <c r="D84" s="44" t="s">
        <v>265</v>
      </c>
      <c r="E84" s="44">
        <v>35929</v>
      </c>
      <c r="F84" s="44">
        <v>1844</v>
      </c>
      <c r="G84" s="44">
        <v>1461</v>
      </c>
      <c r="H84" s="44">
        <v>81</v>
      </c>
      <c r="I84" s="44">
        <v>5</v>
      </c>
      <c r="J84" s="49">
        <v>46152</v>
      </c>
      <c r="K84" s="49">
        <v>46516</v>
      </c>
      <c r="L84" s="44"/>
    </row>
    <row r="85" spans="1:12" x14ac:dyDescent="0.3">
      <c r="A85" s="44">
        <v>81</v>
      </c>
      <c r="B85" s="71" t="s">
        <v>15</v>
      </c>
      <c r="C85" s="72" t="s">
        <v>905</v>
      </c>
      <c r="D85" s="71" t="s">
        <v>906</v>
      </c>
      <c r="E85" s="71">
        <v>62154</v>
      </c>
      <c r="F85" s="71">
        <v>3070</v>
      </c>
      <c r="G85" s="71">
        <v>1997</v>
      </c>
      <c r="H85" s="71">
        <v>81</v>
      </c>
      <c r="I85" s="71">
        <v>9</v>
      </c>
      <c r="J85" s="73">
        <v>46438</v>
      </c>
      <c r="K85" s="73">
        <v>46802</v>
      </c>
      <c r="L85" s="44"/>
    </row>
    <row r="86" spans="1:12" x14ac:dyDescent="0.3">
      <c r="A86" s="44">
        <v>82</v>
      </c>
      <c r="B86" s="44" t="s">
        <v>401</v>
      </c>
      <c r="C86" s="50" t="s">
        <v>403</v>
      </c>
      <c r="D86" s="44" t="s">
        <v>404</v>
      </c>
      <c r="E86" s="44">
        <v>35579</v>
      </c>
      <c r="F86" s="44">
        <v>1844</v>
      </c>
      <c r="G86" s="44">
        <v>1461</v>
      </c>
      <c r="H86" s="44">
        <v>81</v>
      </c>
      <c r="I86" s="44">
        <v>5</v>
      </c>
      <c r="J86" s="49">
        <v>46152</v>
      </c>
      <c r="K86" s="49">
        <v>46516</v>
      </c>
      <c r="L86" s="44"/>
    </row>
    <row r="87" spans="1:12" x14ac:dyDescent="0.3">
      <c r="A87" s="44">
        <v>83</v>
      </c>
      <c r="B87" s="44" t="s">
        <v>401</v>
      </c>
      <c r="C87" s="50" t="s">
        <v>408</v>
      </c>
      <c r="D87" s="44" t="s">
        <v>409</v>
      </c>
      <c r="E87" s="44">
        <v>35925</v>
      </c>
      <c r="F87" s="44">
        <v>1844</v>
      </c>
      <c r="G87" s="44">
        <v>1461</v>
      </c>
      <c r="H87" s="44">
        <v>81</v>
      </c>
      <c r="I87" s="44">
        <v>5</v>
      </c>
      <c r="J87" s="49">
        <v>46152</v>
      </c>
      <c r="K87" s="49">
        <v>46516</v>
      </c>
      <c r="L87" s="44"/>
    </row>
    <row r="88" spans="1:12" x14ac:dyDescent="0.3">
      <c r="A88" s="44">
        <v>84</v>
      </c>
      <c r="B88" s="44" t="s">
        <v>504</v>
      </c>
      <c r="C88" s="50" t="s">
        <v>505</v>
      </c>
      <c r="D88" s="44" t="s">
        <v>545</v>
      </c>
      <c r="E88" s="44">
        <v>35580</v>
      </c>
      <c r="F88" s="44">
        <v>1844</v>
      </c>
      <c r="G88" s="44">
        <v>1461</v>
      </c>
      <c r="H88" s="44">
        <v>81</v>
      </c>
      <c r="I88" s="44">
        <v>5</v>
      </c>
      <c r="J88" s="49">
        <v>46152</v>
      </c>
      <c r="K88" s="49">
        <v>46516</v>
      </c>
      <c r="L88" s="44"/>
    </row>
    <row r="89" spans="1:12" x14ac:dyDescent="0.3">
      <c r="A89" s="44">
        <v>85</v>
      </c>
      <c r="B89" s="44" t="s">
        <v>504</v>
      </c>
      <c r="C89" s="50" t="s">
        <v>505</v>
      </c>
      <c r="D89" s="44" t="s">
        <v>506</v>
      </c>
      <c r="E89" s="44">
        <v>35928</v>
      </c>
      <c r="F89" s="44">
        <v>1844</v>
      </c>
      <c r="G89" s="44">
        <v>1461</v>
      </c>
      <c r="H89" s="44">
        <v>81</v>
      </c>
      <c r="I89" s="44">
        <v>5</v>
      </c>
      <c r="J89" s="106">
        <v>46152</v>
      </c>
      <c r="K89" s="106">
        <v>46516</v>
      </c>
      <c r="L89" s="44"/>
    </row>
    <row r="90" spans="1:12" x14ac:dyDescent="0.3">
      <c r="A90" s="44">
        <v>86</v>
      </c>
      <c r="B90" s="71" t="s">
        <v>556</v>
      </c>
      <c r="C90" s="72" t="s">
        <v>566</v>
      </c>
      <c r="D90" s="84" t="s">
        <v>568</v>
      </c>
      <c r="E90" s="71">
        <v>35602</v>
      </c>
      <c r="F90" s="71">
        <v>1844</v>
      </c>
      <c r="G90" s="71">
        <v>1461</v>
      </c>
      <c r="H90" s="71">
        <v>81</v>
      </c>
      <c r="I90" s="71">
        <v>5</v>
      </c>
      <c r="J90" s="73">
        <v>46454</v>
      </c>
      <c r="K90" s="73">
        <v>46819</v>
      </c>
      <c r="L90" s="44"/>
    </row>
    <row r="91" spans="1:12" x14ac:dyDescent="0.3">
      <c r="A91" s="44">
        <v>87</v>
      </c>
      <c r="B91" s="44" t="s">
        <v>140</v>
      </c>
      <c r="C91" s="50" t="s">
        <v>656</v>
      </c>
      <c r="D91" s="44" t="s">
        <v>657</v>
      </c>
      <c r="E91" s="44">
        <v>35577</v>
      </c>
      <c r="F91" s="44">
        <v>1844</v>
      </c>
      <c r="G91" s="44">
        <v>1461</v>
      </c>
      <c r="H91" s="44">
        <v>81</v>
      </c>
      <c r="I91" s="44">
        <v>5</v>
      </c>
      <c r="J91" s="75" t="s">
        <v>173</v>
      </c>
      <c r="K91" s="75" t="s">
        <v>173</v>
      </c>
      <c r="L91" s="44"/>
    </row>
    <row r="92" spans="1:12" x14ac:dyDescent="0.3">
      <c r="A92" s="44">
        <v>88</v>
      </c>
      <c r="B92" s="44" t="s">
        <v>140</v>
      </c>
      <c r="C92" s="50" t="s">
        <v>656</v>
      </c>
      <c r="D92" s="44" t="s">
        <v>658</v>
      </c>
      <c r="E92" s="44">
        <v>35581</v>
      </c>
      <c r="F92" s="44">
        <v>1844</v>
      </c>
      <c r="G92" s="44">
        <v>1461</v>
      </c>
      <c r="H92" s="44">
        <v>81</v>
      </c>
      <c r="I92" s="44">
        <v>5</v>
      </c>
      <c r="J92" s="49">
        <v>46152</v>
      </c>
      <c r="K92" s="49">
        <v>46882</v>
      </c>
      <c r="L92" s="44"/>
    </row>
    <row r="93" spans="1:12" x14ac:dyDescent="0.3">
      <c r="A93" s="44">
        <v>89</v>
      </c>
      <c r="B93" s="44" t="s">
        <v>140</v>
      </c>
      <c r="C93" s="96" t="s">
        <v>656</v>
      </c>
      <c r="D93" s="52" t="s">
        <v>659</v>
      </c>
      <c r="E93" s="48">
        <v>35920</v>
      </c>
      <c r="F93" s="44">
        <v>1844</v>
      </c>
      <c r="G93" s="44">
        <v>1461</v>
      </c>
      <c r="H93" s="44">
        <v>81</v>
      </c>
      <c r="I93" s="44">
        <v>5</v>
      </c>
      <c r="J93" s="75" t="s">
        <v>173</v>
      </c>
      <c r="K93" s="75" t="s">
        <v>173</v>
      </c>
      <c r="L93" s="44"/>
    </row>
    <row r="94" spans="1:12" x14ac:dyDescent="0.3">
      <c r="A94" s="44">
        <v>90</v>
      </c>
      <c r="B94" s="44" t="s">
        <v>71</v>
      </c>
      <c r="C94" s="96" t="s">
        <v>674</v>
      </c>
      <c r="D94" s="44" t="s">
        <v>675</v>
      </c>
      <c r="E94" s="44">
        <v>62163</v>
      </c>
      <c r="F94" s="44">
        <v>2133</v>
      </c>
      <c r="G94" s="44">
        <v>1997</v>
      </c>
      <c r="H94" s="44">
        <v>81</v>
      </c>
      <c r="I94" s="44">
        <v>9</v>
      </c>
      <c r="J94" s="49">
        <v>46431</v>
      </c>
      <c r="K94" s="49">
        <v>46795</v>
      </c>
      <c r="L94" s="44"/>
    </row>
    <row r="95" spans="1:12" x14ac:dyDescent="0.3">
      <c r="A95" s="44">
        <v>91</v>
      </c>
      <c r="B95" s="71" t="s">
        <v>15</v>
      </c>
      <c r="C95" s="72" t="s">
        <v>160</v>
      </c>
      <c r="D95" s="71" t="s">
        <v>716</v>
      </c>
      <c r="E95" s="71">
        <v>35902</v>
      </c>
      <c r="F95" s="71">
        <v>1875</v>
      </c>
      <c r="G95" s="71">
        <v>1461</v>
      </c>
      <c r="H95" s="71">
        <v>81</v>
      </c>
      <c r="I95" s="71">
        <v>5</v>
      </c>
      <c r="J95" s="73" t="s">
        <v>173</v>
      </c>
      <c r="K95" s="73" t="s">
        <v>173</v>
      </c>
      <c r="L95" s="44"/>
    </row>
    <row r="96" spans="1:12" x14ac:dyDescent="0.3">
      <c r="A96" s="44">
        <v>92</v>
      </c>
      <c r="B96" s="71" t="s">
        <v>15</v>
      </c>
      <c r="C96" s="72" t="s">
        <v>918</v>
      </c>
      <c r="D96" s="84" t="s">
        <v>717</v>
      </c>
      <c r="E96" s="71">
        <v>35921</v>
      </c>
      <c r="F96" s="71">
        <v>1844</v>
      </c>
      <c r="G96" s="71">
        <v>1461</v>
      </c>
      <c r="H96" s="71">
        <v>81</v>
      </c>
      <c r="I96" s="71">
        <v>5</v>
      </c>
      <c r="J96" s="73" t="s">
        <v>173</v>
      </c>
      <c r="K96" s="73" t="s">
        <v>173</v>
      </c>
      <c r="L96" s="44"/>
    </row>
    <row r="97" spans="1:12" x14ac:dyDescent="0.3">
      <c r="A97" s="44">
        <v>93</v>
      </c>
      <c r="B97" s="53" t="s">
        <v>71</v>
      </c>
      <c r="C97" s="110" t="s">
        <v>757</v>
      </c>
      <c r="D97" s="44" t="s">
        <v>758</v>
      </c>
      <c r="E97" s="111">
        <v>35604</v>
      </c>
      <c r="F97" s="44">
        <v>1844</v>
      </c>
      <c r="G97" s="44">
        <v>1461</v>
      </c>
      <c r="H97" s="44">
        <v>81</v>
      </c>
      <c r="I97" s="44">
        <v>5</v>
      </c>
      <c r="J97" s="49">
        <v>46453</v>
      </c>
      <c r="K97" s="49">
        <v>46818</v>
      </c>
      <c r="L97" s="44"/>
    </row>
    <row r="98" spans="1:12" x14ac:dyDescent="0.3">
      <c r="A98" s="44">
        <v>94</v>
      </c>
      <c r="B98" s="53" t="s">
        <v>71</v>
      </c>
      <c r="C98" s="110" t="s">
        <v>792</v>
      </c>
      <c r="D98" s="108" t="s">
        <v>793</v>
      </c>
      <c r="E98" s="111">
        <v>62165</v>
      </c>
      <c r="F98" s="44">
        <v>3070</v>
      </c>
      <c r="G98" s="44">
        <v>1997</v>
      </c>
      <c r="H98" s="44">
        <v>81</v>
      </c>
      <c r="I98" s="44">
        <v>9</v>
      </c>
      <c r="J98" s="49">
        <v>46431</v>
      </c>
      <c r="K98" s="49">
        <v>46795</v>
      </c>
      <c r="L98" s="44"/>
    </row>
    <row r="99" spans="1:12" x14ac:dyDescent="0.3">
      <c r="A99" s="44">
        <v>95</v>
      </c>
      <c r="B99" s="53" t="s">
        <v>140</v>
      </c>
      <c r="C99" s="110" t="s">
        <v>656</v>
      </c>
      <c r="D99" s="44" t="s">
        <v>953</v>
      </c>
      <c r="E99" s="111">
        <v>35578</v>
      </c>
      <c r="F99" s="44">
        <v>1844</v>
      </c>
      <c r="G99" s="44">
        <v>1461</v>
      </c>
      <c r="H99" s="44">
        <v>81</v>
      </c>
      <c r="I99" s="44">
        <v>5</v>
      </c>
      <c r="J99" s="49">
        <v>46152</v>
      </c>
      <c r="K99" s="49">
        <v>46516</v>
      </c>
      <c r="L99" s="44"/>
    </row>
    <row r="100" spans="1:12" x14ac:dyDescent="0.3">
      <c r="A100" s="44">
        <v>96</v>
      </c>
      <c r="B100" s="53" t="s">
        <v>140</v>
      </c>
      <c r="C100" s="110" t="s">
        <v>87</v>
      </c>
      <c r="D100" s="44" t="s">
        <v>818</v>
      </c>
      <c r="E100" s="111">
        <v>35923</v>
      </c>
      <c r="F100" s="44">
        <v>1844</v>
      </c>
      <c r="G100" s="44">
        <v>1461</v>
      </c>
      <c r="H100" s="44">
        <v>81</v>
      </c>
      <c r="I100" s="44">
        <v>5</v>
      </c>
      <c r="J100" s="49">
        <v>46152</v>
      </c>
      <c r="K100" s="49">
        <v>46516</v>
      </c>
      <c r="L100" s="44"/>
    </row>
    <row r="101" spans="1:12" x14ac:dyDescent="0.3">
      <c r="A101" s="44">
        <v>97</v>
      </c>
      <c r="B101" s="112" t="s">
        <v>236</v>
      </c>
      <c r="C101" s="113" t="s">
        <v>237</v>
      </c>
      <c r="D101" s="112" t="s">
        <v>238</v>
      </c>
      <c r="E101" s="112">
        <v>59778</v>
      </c>
      <c r="F101" s="61">
        <v>1949</v>
      </c>
      <c r="G101" s="61">
        <v>1461</v>
      </c>
      <c r="H101" s="61">
        <v>84</v>
      </c>
      <c r="I101" s="61">
        <v>5</v>
      </c>
      <c r="J101" s="49">
        <v>46365</v>
      </c>
      <c r="K101" s="49">
        <v>46729</v>
      </c>
      <c r="L101" s="44"/>
    </row>
    <row r="102" spans="1:12" x14ac:dyDescent="0.3">
      <c r="A102" s="44">
        <v>98</v>
      </c>
      <c r="B102" s="53" t="s">
        <v>86</v>
      </c>
      <c r="C102" s="114" t="s">
        <v>855</v>
      </c>
      <c r="D102" s="44" t="s">
        <v>856</v>
      </c>
      <c r="E102" s="111">
        <v>59782</v>
      </c>
      <c r="F102" s="44">
        <v>1949</v>
      </c>
      <c r="G102" s="44">
        <v>1461</v>
      </c>
      <c r="H102" s="44">
        <v>84</v>
      </c>
      <c r="I102" s="44">
        <v>5</v>
      </c>
      <c r="J102" s="49">
        <v>46365</v>
      </c>
      <c r="K102" s="49">
        <v>46729</v>
      </c>
      <c r="L102" s="44"/>
    </row>
    <row r="103" spans="1:12" x14ac:dyDescent="0.3">
      <c r="A103" s="44">
        <v>99</v>
      </c>
      <c r="B103" s="44" t="s">
        <v>405</v>
      </c>
      <c r="C103" s="115" t="s">
        <v>433</v>
      </c>
      <c r="D103" s="44" t="s">
        <v>434</v>
      </c>
      <c r="E103" s="111">
        <v>59777</v>
      </c>
      <c r="F103" s="44">
        <v>1949</v>
      </c>
      <c r="G103" s="44">
        <v>1461</v>
      </c>
      <c r="H103" s="44">
        <v>84</v>
      </c>
      <c r="I103" s="44">
        <v>5</v>
      </c>
      <c r="J103" s="49">
        <v>46365</v>
      </c>
      <c r="K103" s="49">
        <v>46729</v>
      </c>
      <c r="L103" s="44"/>
    </row>
    <row r="104" spans="1:12" x14ac:dyDescent="0.3">
      <c r="A104" s="44">
        <v>100</v>
      </c>
      <c r="B104" s="44" t="s">
        <v>86</v>
      </c>
      <c r="C104" s="115" t="s">
        <v>637</v>
      </c>
      <c r="D104" s="44" t="s">
        <v>638</v>
      </c>
      <c r="E104" s="111">
        <v>59779</v>
      </c>
      <c r="F104" s="44">
        <v>1949</v>
      </c>
      <c r="G104" s="44">
        <v>1461</v>
      </c>
      <c r="H104" s="44">
        <v>84</v>
      </c>
      <c r="I104" s="44">
        <v>5</v>
      </c>
      <c r="J104" s="49">
        <v>46365</v>
      </c>
      <c r="K104" s="49">
        <v>46729</v>
      </c>
      <c r="L104" s="44"/>
    </row>
    <row r="105" spans="1:12" x14ac:dyDescent="0.3">
      <c r="A105" s="44">
        <v>101</v>
      </c>
      <c r="B105" s="44" t="s">
        <v>86</v>
      </c>
      <c r="C105" s="115" t="s">
        <v>637</v>
      </c>
      <c r="D105" s="44" t="s">
        <v>639</v>
      </c>
      <c r="E105" s="111">
        <v>59784</v>
      </c>
      <c r="F105" s="44">
        <v>1949</v>
      </c>
      <c r="G105" s="44">
        <v>1461</v>
      </c>
      <c r="H105" s="44">
        <v>84</v>
      </c>
      <c r="I105" s="44">
        <v>5</v>
      </c>
      <c r="J105" s="49">
        <v>46365</v>
      </c>
      <c r="K105" s="49">
        <v>46729</v>
      </c>
      <c r="L105" s="44"/>
    </row>
    <row r="106" spans="1:12" x14ac:dyDescent="0.3">
      <c r="A106" s="44">
        <v>102</v>
      </c>
      <c r="B106" s="44" t="s">
        <v>86</v>
      </c>
      <c r="C106" s="50" t="s">
        <v>637</v>
      </c>
      <c r="D106" s="44" t="s">
        <v>677</v>
      </c>
      <c r="E106" s="44">
        <v>59780</v>
      </c>
      <c r="F106" s="44">
        <v>1544</v>
      </c>
      <c r="G106" s="44">
        <v>1461</v>
      </c>
      <c r="H106" s="44">
        <v>84</v>
      </c>
      <c r="I106" s="44">
        <v>5</v>
      </c>
      <c r="J106" s="49">
        <v>46365</v>
      </c>
      <c r="K106" s="49">
        <v>46729</v>
      </c>
      <c r="L106" s="44"/>
    </row>
    <row r="107" spans="1:12" x14ac:dyDescent="0.3">
      <c r="A107" s="44">
        <v>103</v>
      </c>
      <c r="B107" s="53" t="s">
        <v>86</v>
      </c>
      <c r="C107" s="72" t="s">
        <v>637</v>
      </c>
      <c r="D107" s="71" t="s">
        <v>788</v>
      </c>
      <c r="E107" s="71">
        <v>59781</v>
      </c>
      <c r="F107" s="71">
        <v>1949</v>
      </c>
      <c r="G107" s="71">
        <v>1461</v>
      </c>
      <c r="H107" s="71">
        <v>84</v>
      </c>
      <c r="I107" s="71">
        <v>5</v>
      </c>
      <c r="J107" s="73">
        <v>46365</v>
      </c>
      <c r="K107" s="73">
        <v>46729</v>
      </c>
      <c r="L107" s="44"/>
    </row>
    <row r="108" spans="1:12" x14ac:dyDescent="0.3">
      <c r="A108" s="44">
        <v>104</v>
      </c>
      <c r="B108" s="53" t="s">
        <v>19</v>
      </c>
      <c r="C108" s="56" t="s">
        <v>844</v>
      </c>
      <c r="D108" s="44" t="s">
        <v>20</v>
      </c>
      <c r="E108" s="44">
        <v>51114</v>
      </c>
      <c r="F108" s="44">
        <v>1933</v>
      </c>
      <c r="G108" s="44">
        <v>1461</v>
      </c>
      <c r="H108" s="44">
        <v>85</v>
      </c>
      <c r="I108" s="44">
        <v>5</v>
      </c>
      <c r="J108" s="49">
        <v>46371</v>
      </c>
      <c r="K108" s="49">
        <v>46735</v>
      </c>
      <c r="L108" s="44"/>
    </row>
    <row r="109" spans="1:12" x14ac:dyDescent="0.3">
      <c r="A109" s="44">
        <v>105</v>
      </c>
      <c r="B109" s="53" t="s">
        <v>15</v>
      </c>
      <c r="C109" s="56" t="s">
        <v>836</v>
      </c>
      <c r="D109" s="44" t="s">
        <v>23</v>
      </c>
      <c r="E109" s="44">
        <v>55818</v>
      </c>
      <c r="F109" s="44">
        <v>1933</v>
      </c>
      <c r="G109" s="44">
        <v>1461</v>
      </c>
      <c r="H109" s="44">
        <v>85</v>
      </c>
      <c r="I109" s="44">
        <v>5</v>
      </c>
      <c r="J109" s="49">
        <v>46325</v>
      </c>
      <c r="K109" s="49">
        <v>46689</v>
      </c>
      <c r="L109" s="44"/>
    </row>
    <row r="110" spans="1:12" x14ac:dyDescent="0.3">
      <c r="A110" s="44">
        <v>106</v>
      </c>
      <c r="B110" s="53" t="s">
        <v>15</v>
      </c>
      <c r="C110" s="56" t="s">
        <v>836</v>
      </c>
      <c r="D110" s="44" t="s">
        <v>62</v>
      </c>
      <c r="E110" s="44">
        <v>55935</v>
      </c>
      <c r="F110" s="44">
        <v>1933</v>
      </c>
      <c r="G110" s="44">
        <v>1461</v>
      </c>
      <c r="H110" s="44">
        <v>85</v>
      </c>
      <c r="I110" s="44">
        <v>5</v>
      </c>
      <c r="J110" s="49">
        <v>46325</v>
      </c>
      <c r="K110" s="49">
        <v>46689</v>
      </c>
      <c r="L110" s="44"/>
    </row>
    <row r="111" spans="1:12" x14ac:dyDescent="0.3">
      <c r="A111" s="44">
        <v>107</v>
      </c>
      <c r="B111" s="53" t="s">
        <v>15</v>
      </c>
      <c r="C111" s="50" t="s">
        <v>831</v>
      </c>
      <c r="D111" s="44" t="s">
        <v>69</v>
      </c>
      <c r="E111" s="44">
        <v>51097</v>
      </c>
      <c r="F111" s="44">
        <v>1933</v>
      </c>
      <c r="G111" s="44">
        <v>1461</v>
      </c>
      <c r="H111" s="44">
        <v>85</v>
      </c>
      <c r="I111" s="44">
        <v>5</v>
      </c>
      <c r="J111" s="49">
        <v>46391</v>
      </c>
      <c r="K111" s="49">
        <v>46755</v>
      </c>
      <c r="L111" s="44"/>
    </row>
    <row r="112" spans="1:12" x14ac:dyDescent="0.3">
      <c r="A112" s="44">
        <v>108</v>
      </c>
      <c r="B112" s="53" t="s">
        <v>71</v>
      </c>
      <c r="C112" s="50" t="s">
        <v>81</v>
      </c>
      <c r="D112" s="44" t="s">
        <v>82</v>
      </c>
      <c r="E112" s="44">
        <v>58673</v>
      </c>
      <c r="F112" s="44">
        <v>1933</v>
      </c>
      <c r="G112" s="44">
        <v>1461</v>
      </c>
      <c r="H112" s="44">
        <v>85</v>
      </c>
      <c r="I112" s="44">
        <v>5</v>
      </c>
      <c r="J112" s="49">
        <v>46401</v>
      </c>
      <c r="K112" s="49">
        <v>46765</v>
      </c>
      <c r="L112" s="44"/>
    </row>
    <row r="113" spans="1:12" x14ac:dyDescent="0.3">
      <c r="A113" s="44">
        <v>109</v>
      </c>
      <c r="B113" s="53" t="s">
        <v>71</v>
      </c>
      <c r="C113" s="50" t="s">
        <v>81</v>
      </c>
      <c r="D113" s="44" t="s">
        <v>83</v>
      </c>
      <c r="E113" s="44">
        <v>58674</v>
      </c>
      <c r="F113" s="44">
        <v>1933</v>
      </c>
      <c r="G113" s="44">
        <v>1461</v>
      </c>
      <c r="H113" s="44">
        <v>85</v>
      </c>
      <c r="I113" s="44">
        <v>5</v>
      </c>
      <c r="J113" s="49">
        <v>46401</v>
      </c>
      <c r="K113" s="49">
        <v>46765</v>
      </c>
      <c r="L113" s="44"/>
    </row>
    <row r="114" spans="1:12" x14ac:dyDescent="0.3">
      <c r="A114" s="44">
        <v>110</v>
      </c>
      <c r="B114" s="53" t="s">
        <v>71</v>
      </c>
      <c r="C114" s="50" t="s">
        <v>81</v>
      </c>
      <c r="D114" s="44" t="s">
        <v>84</v>
      </c>
      <c r="E114" s="44">
        <v>55794</v>
      </c>
      <c r="F114" s="44">
        <v>1933</v>
      </c>
      <c r="G114" s="44">
        <v>1461</v>
      </c>
      <c r="H114" s="44">
        <v>85</v>
      </c>
      <c r="I114" s="44">
        <v>5</v>
      </c>
      <c r="J114" s="49">
        <v>46345</v>
      </c>
      <c r="K114" s="49">
        <v>46709</v>
      </c>
      <c r="L114" s="44"/>
    </row>
    <row r="115" spans="1:12" x14ac:dyDescent="0.3">
      <c r="A115" s="44">
        <v>111</v>
      </c>
      <c r="B115" s="53" t="s">
        <v>71</v>
      </c>
      <c r="C115" s="50" t="s">
        <v>81</v>
      </c>
      <c r="D115" s="44" t="s">
        <v>85</v>
      </c>
      <c r="E115" s="44">
        <v>55798</v>
      </c>
      <c r="F115" s="44">
        <v>1933</v>
      </c>
      <c r="G115" s="44">
        <v>1461</v>
      </c>
      <c r="H115" s="44">
        <v>85</v>
      </c>
      <c r="I115" s="44">
        <v>5</v>
      </c>
      <c r="J115" s="49">
        <v>46345</v>
      </c>
      <c r="K115" s="49">
        <v>46709</v>
      </c>
      <c r="L115" s="44"/>
    </row>
    <row r="116" spans="1:12" x14ac:dyDescent="0.3">
      <c r="A116" s="44">
        <v>112</v>
      </c>
      <c r="B116" s="44" t="s">
        <v>86</v>
      </c>
      <c r="C116" s="50" t="s">
        <v>854</v>
      </c>
      <c r="D116" s="44" t="s">
        <v>105</v>
      </c>
      <c r="E116" s="44">
        <v>55909</v>
      </c>
      <c r="F116" s="44">
        <v>1933</v>
      </c>
      <c r="G116" s="44">
        <v>1461</v>
      </c>
      <c r="H116" s="44">
        <v>85</v>
      </c>
      <c r="I116" s="44">
        <v>5</v>
      </c>
      <c r="J116" s="49">
        <v>46345</v>
      </c>
      <c r="K116" s="49">
        <v>46709</v>
      </c>
      <c r="L116" s="44"/>
    </row>
    <row r="117" spans="1:12" x14ac:dyDescent="0.3">
      <c r="A117" s="44">
        <v>113</v>
      </c>
      <c r="B117" s="44" t="s">
        <v>86</v>
      </c>
      <c r="C117" s="50" t="s">
        <v>854</v>
      </c>
      <c r="D117" s="44" t="s">
        <v>106</v>
      </c>
      <c r="E117" s="44">
        <v>55918</v>
      </c>
      <c r="F117" s="44">
        <v>1933</v>
      </c>
      <c r="G117" s="44">
        <v>1461</v>
      </c>
      <c r="H117" s="44">
        <v>85</v>
      </c>
      <c r="I117" s="44">
        <v>5</v>
      </c>
      <c r="J117" s="49">
        <v>46345</v>
      </c>
      <c r="K117" s="49">
        <v>46709</v>
      </c>
      <c r="L117" s="44"/>
    </row>
    <row r="118" spans="1:12" x14ac:dyDescent="0.3">
      <c r="A118" s="44">
        <v>114</v>
      </c>
      <c r="B118" s="44" t="s">
        <v>86</v>
      </c>
      <c r="C118" s="50" t="s">
        <v>167</v>
      </c>
      <c r="D118" s="44" t="s">
        <v>107</v>
      </c>
      <c r="E118" s="44">
        <v>55925</v>
      </c>
      <c r="F118" s="44">
        <v>1933</v>
      </c>
      <c r="G118" s="44">
        <v>1461</v>
      </c>
      <c r="H118" s="44">
        <v>85</v>
      </c>
      <c r="I118" s="44">
        <v>5</v>
      </c>
      <c r="J118" s="49">
        <v>46345</v>
      </c>
      <c r="K118" s="49">
        <v>46709</v>
      </c>
      <c r="L118" s="44"/>
    </row>
    <row r="119" spans="1:12" x14ac:dyDescent="0.3">
      <c r="A119" s="44">
        <v>115</v>
      </c>
      <c r="B119" s="65" t="s">
        <v>86</v>
      </c>
      <c r="C119" s="50" t="s">
        <v>167</v>
      </c>
      <c r="D119" s="44" t="s">
        <v>108</v>
      </c>
      <c r="E119" s="44">
        <v>55922</v>
      </c>
      <c r="F119" s="44">
        <v>1933</v>
      </c>
      <c r="G119" s="44">
        <v>1461</v>
      </c>
      <c r="H119" s="44">
        <v>85</v>
      </c>
      <c r="I119" s="44">
        <v>5</v>
      </c>
      <c r="J119" s="49">
        <v>46325</v>
      </c>
      <c r="K119" s="49">
        <v>46689</v>
      </c>
      <c r="L119" s="44"/>
    </row>
    <row r="120" spans="1:12" x14ac:dyDescent="0.3">
      <c r="A120" s="44">
        <v>116</v>
      </c>
      <c r="B120" s="44" t="s">
        <v>86</v>
      </c>
      <c r="C120" s="116" t="s">
        <v>165</v>
      </c>
      <c r="D120" s="44" t="s">
        <v>109</v>
      </c>
      <c r="E120" s="44">
        <v>51596</v>
      </c>
      <c r="F120" s="44">
        <v>1933</v>
      </c>
      <c r="G120" s="44">
        <v>1461</v>
      </c>
      <c r="H120" s="44">
        <v>85</v>
      </c>
      <c r="I120" s="44">
        <v>5</v>
      </c>
      <c r="J120" s="49">
        <v>46152</v>
      </c>
      <c r="K120" s="49">
        <v>46516</v>
      </c>
      <c r="L120" s="44"/>
    </row>
    <row r="121" spans="1:12" x14ac:dyDescent="0.3">
      <c r="A121" s="44">
        <v>117</v>
      </c>
      <c r="B121" s="44" t="s">
        <v>140</v>
      </c>
      <c r="C121" s="50" t="s">
        <v>228</v>
      </c>
      <c r="D121" s="44" t="s">
        <v>110</v>
      </c>
      <c r="E121" s="44">
        <v>50887</v>
      </c>
      <c r="F121" s="44">
        <v>1933</v>
      </c>
      <c r="G121" s="44">
        <v>1461</v>
      </c>
      <c r="H121" s="44">
        <v>85</v>
      </c>
      <c r="I121" s="44">
        <v>5</v>
      </c>
      <c r="J121" s="49">
        <v>46374</v>
      </c>
      <c r="K121" s="49">
        <v>46738</v>
      </c>
      <c r="L121" s="44"/>
    </row>
    <row r="122" spans="1:12" x14ac:dyDescent="0.3">
      <c r="A122" s="44">
        <v>118</v>
      </c>
      <c r="B122" s="61" t="s">
        <v>236</v>
      </c>
      <c r="C122" s="62" t="s">
        <v>165</v>
      </c>
      <c r="D122" s="61" t="s">
        <v>166</v>
      </c>
      <c r="E122" s="61">
        <v>51601</v>
      </c>
      <c r="F122" s="61">
        <v>1933</v>
      </c>
      <c r="G122" s="61">
        <v>1461</v>
      </c>
      <c r="H122" s="61">
        <v>85</v>
      </c>
      <c r="I122" s="61">
        <v>5</v>
      </c>
      <c r="J122" s="49">
        <v>46152</v>
      </c>
      <c r="K122" s="49">
        <v>46516</v>
      </c>
      <c r="L122" s="44"/>
    </row>
    <row r="123" spans="1:12" x14ac:dyDescent="0.3">
      <c r="A123" s="44">
        <v>119</v>
      </c>
      <c r="B123" s="61" t="s">
        <v>15</v>
      </c>
      <c r="C123" s="62" t="s">
        <v>167</v>
      </c>
      <c r="D123" s="61" t="s">
        <v>168</v>
      </c>
      <c r="E123" s="61">
        <v>55793</v>
      </c>
      <c r="F123" s="61">
        <v>1933</v>
      </c>
      <c r="G123" s="61">
        <v>1461</v>
      </c>
      <c r="H123" s="61">
        <v>85</v>
      </c>
      <c r="I123" s="61">
        <v>5</v>
      </c>
      <c r="J123" s="49">
        <v>46345</v>
      </c>
      <c r="K123" s="49">
        <v>46709</v>
      </c>
      <c r="L123" s="44"/>
    </row>
    <row r="124" spans="1:12" x14ac:dyDescent="0.3">
      <c r="A124" s="44">
        <v>120</v>
      </c>
      <c r="B124" s="61" t="s">
        <v>15</v>
      </c>
      <c r="C124" s="62" t="s">
        <v>167</v>
      </c>
      <c r="D124" s="61" t="s">
        <v>169</v>
      </c>
      <c r="E124" s="61">
        <v>55800</v>
      </c>
      <c r="F124" s="61">
        <v>1933</v>
      </c>
      <c r="G124" s="61">
        <v>1461</v>
      </c>
      <c r="H124" s="61">
        <v>85</v>
      </c>
      <c r="I124" s="61">
        <v>5</v>
      </c>
      <c r="J124" s="49">
        <v>46345</v>
      </c>
      <c r="K124" s="49">
        <v>46709</v>
      </c>
      <c r="L124" s="44"/>
    </row>
    <row r="125" spans="1:12" x14ac:dyDescent="0.3">
      <c r="A125" s="44">
        <v>121</v>
      </c>
      <c r="B125" s="44" t="s">
        <v>86</v>
      </c>
      <c r="C125" s="50" t="s">
        <v>199</v>
      </c>
      <c r="D125" s="44" t="s">
        <v>200</v>
      </c>
      <c r="E125" s="44">
        <v>51597</v>
      </c>
      <c r="F125" s="44">
        <v>1933</v>
      </c>
      <c r="G125" s="44">
        <v>1461</v>
      </c>
      <c r="H125" s="44">
        <v>85</v>
      </c>
      <c r="I125" s="44">
        <v>5</v>
      </c>
      <c r="J125" s="49">
        <v>46151</v>
      </c>
      <c r="K125" s="49">
        <v>46515</v>
      </c>
      <c r="L125" s="44"/>
    </row>
    <row r="126" spans="1:12" x14ac:dyDescent="0.3">
      <c r="A126" s="44">
        <v>122</v>
      </c>
      <c r="B126" s="44" t="s">
        <v>86</v>
      </c>
      <c r="C126" s="50" t="s">
        <v>199</v>
      </c>
      <c r="D126" s="44" t="s">
        <v>201</v>
      </c>
      <c r="E126" s="44">
        <v>51598</v>
      </c>
      <c r="F126" s="44">
        <v>1933</v>
      </c>
      <c r="G126" s="44">
        <v>1461</v>
      </c>
      <c r="H126" s="44">
        <v>85</v>
      </c>
      <c r="I126" s="44">
        <v>5</v>
      </c>
      <c r="J126" s="49">
        <v>46151</v>
      </c>
      <c r="K126" s="49">
        <v>46515</v>
      </c>
      <c r="L126" s="44"/>
    </row>
    <row r="127" spans="1:12" x14ac:dyDescent="0.3">
      <c r="A127" s="44">
        <v>123</v>
      </c>
      <c r="B127" s="44" t="s">
        <v>86</v>
      </c>
      <c r="C127" s="50" t="s">
        <v>165</v>
      </c>
      <c r="D127" s="44" t="s">
        <v>202</v>
      </c>
      <c r="E127" s="44">
        <v>58671</v>
      </c>
      <c r="F127" s="44">
        <v>1933</v>
      </c>
      <c r="G127" s="44">
        <v>1461</v>
      </c>
      <c r="H127" s="44">
        <v>85</v>
      </c>
      <c r="I127" s="44">
        <v>5</v>
      </c>
      <c r="J127" s="49">
        <v>46400</v>
      </c>
      <c r="K127" s="49">
        <v>46764</v>
      </c>
      <c r="L127" s="44"/>
    </row>
    <row r="128" spans="1:12" x14ac:dyDescent="0.3">
      <c r="A128" s="44">
        <v>124</v>
      </c>
      <c r="B128" s="44" t="s">
        <v>86</v>
      </c>
      <c r="C128" s="50" t="s">
        <v>165</v>
      </c>
      <c r="D128" s="44" t="s">
        <v>203</v>
      </c>
      <c r="E128" s="44">
        <v>58672</v>
      </c>
      <c r="F128" s="44">
        <v>1933</v>
      </c>
      <c r="G128" s="44">
        <v>1461</v>
      </c>
      <c r="H128" s="44">
        <v>85</v>
      </c>
      <c r="I128" s="44">
        <v>5</v>
      </c>
      <c r="J128" s="49">
        <v>46400</v>
      </c>
      <c r="K128" s="49">
        <v>46764</v>
      </c>
      <c r="L128" s="44"/>
    </row>
    <row r="129" spans="1:12" x14ac:dyDescent="0.3">
      <c r="A129" s="44">
        <v>125</v>
      </c>
      <c r="B129" s="61" t="s">
        <v>236</v>
      </c>
      <c r="C129" s="62" t="s">
        <v>228</v>
      </c>
      <c r="D129" s="61" t="s">
        <v>229</v>
      </c>
      <c r="E129" s="61">
        <v>50891</v>
      </c>
      <c r="F129" s="61">
        <v>1933</v>
      </c>
      <c r="G129" s="61">
        <v>1461</v>
      </c>
      <c r="H129" s="61">
        <v>85</v>
      </c>
      <c r="I129" s="61">
        <v>5</v>
      </c>
      <c r="J129" s="49">
        <v>46374</v>
      </c>
      <c r="K129" s="49">
        <v>46738</v>
      </c>
      <c r="L129" s="44"/>
    </row>
    <row r="130" spans="1:12" x14ac:dyDescent="0.3">
      <c r="A130" s="44">
        <v>126</v>
      </c>
      <c r="B130" s="61" t="s">
        <v>236</v>
      </c>
      <c r="C130" s="62" t="s">
        <v>228</v>
      </c>
      <c r="D130" s="61" t="s">
        <v>230</v>
      </c>
      <c r="E130" s="61">
        <v>50896</v>
      </c>
      <c r="F130" s="61">
        <v>1933</v>
      </c>
      <c r="G130" s="61">
        <v>1461</v>
      </c>
      <c r="H130" s="61">
        <v>85</v>
      </c>
      <c r="I130" s="61">
        <v>5</v>
      </c>
      <c r="J130" s="49">
        <v>46374</v>
      </c>
      <c r="K130" s="49">
        <v>46738</v>
      </c>
      <c r="L130" s="44"/>
    </row>
    <row r="131" spans="1:12" x14ac:dyDescent="0.3">
      <c r="A131" s="44">
        <v>127</v>
      </c>
      <c r="B131" s="61" t="s">
        <v>15</v>
      </c>
      <c r="C131" s="62" t="s">
        <v>167</v>
      </c>
      <c r="D131" s="61" t="s">
        <v>231</v>
      </c>
      <c r="E131" s="61">
        <v>55816</v>
      </c>
      <c r="F131" s="61">
        <v>1933</v>
      </c>
      <c r="G131" s="61">
        <v>1461</v>
      </c>
      <c r="H131" s="61">
        <v>85</v>
      </c>
      <c r="I131" s="61">
        <v>5</v>
      </c>
      <c r="J131" s="49">
        <v>46345</v>
      </c>
      <c r="K131" s="49">
        <v>46709</v>
      </c>
      <c r="L131" s="44"/>
    </row>
    <row r="132" spans="1:12" x14ac:dyDescent="0.3">
      <c r="A132" s="44">
        <v>128</v>
      </c>
      <c r="B132" s="61" t="s">
        <v>15</v>
      </c>
      <c r="C132" s="62" t="s">
        <v>167</v>
      </c>
      <c r="D132" s="61" t="s">
        <v>232</v>
      </c>
      <c r="E132" s="61">
        <v>55927</v>
      </c>
      <c r="F132" s="61">
        <v>1933</v>
      </c>
      <c r="G132" s="61">
        <v>1461</v>
      </c>
      <c r="H132" s="61">
        <v>85</v>
      </c>
      <c r="I132" s="61">
        <v>5</v>
      </c>
      <c r="J132" s="49">
        <v>46345</v>
      </c>
      <c r="K132" s="49">
        <v>46709</v>
      </c>
      <c r="L132" s="44"/>
    </row>
    <row r="133" spans="1:12" x14ac:dyDescent="0.3">
      <c r="A133" s="44">
        <v>129</v>
      </c>
      <c r="B133" s="53" t="s">
        <v>86</v>
      </c>
      <c r="C133" s="67" t="s">
        <v>273</v>
      </c>
      <c r="D133" s="44" t="s">
        <v>336</v>
      </c>
      <c r="E133" s="44">
        <v>51589</v>
      </c>
      <c r="F133" s="44">
        <v>1933</v>
      </c>
      <c r="G133" s="44">
        <v>1461</v>
      </c>
      <c r="H133" s="44">
        <v>85</v>
      </c>
      <c r="I133" s="44">
        <v>5</v>
      </c>
      <c r="J133" s="49">
        <v>46151</v>
      </c>
      <c r="K133" s="49">
        <v>46515</v>
      </c>
      <c r="L133" s="44"/>
    </row>
    <row r="134" spans="1:12" x14ac:dyDescent="0.3">
      <c r="A134" s="44">
        <v>130</v>
      </c>
      <c r="B134" s="53" t="s">
        <v>86</v>
      </c>
      <c r="C134" s="67" t="s">
        <v>275</v>
      </c>
      <c r="D134" s="44" t="s">
        <v>337</v>
      </c>
      <c r="E134" s="44">
        <v>55905</v>
      </c>
      <c r="F134" s="44">
        <v>1933</v>
      </c>
      <c r="G134" s="44">
        <v>1461</v>
      </c>
      <c r="H134" s="44">
        <v>85</v>
      </c>
      <c r="I134" s="44">
        <v>5</v>
      </c>
      <c r="J134" s="49">
        <v>46353</v>
      </c>
      <c r="K134" s="49">
        <v>46717</v>
      </c>
      <c r="L134" s="44"/>
    </row>
    <row r="135" spans="1:12" x14ac:dyDescent="0.3">
      <c r="A135" s="44">
        <v>131</v>
      </c>
      <c r="B135" s="53" t="s">
        <v>86</v>
      </c>
      <c r="C135" s="67" t="s">
        <v>275</v>
      </c>
      <c r="D135" s="44" t="s">
        <v>338</v>
      </c>
      <c r="E135" s="44">
        <v>55911</v>
      </c>
      <c r="F135" s="44">
        <v>1933</v>
      </c>
      <c r="G135" s="44">
        <v>1461</v>
      </c>
      <c r="H135" s="44">
        <v>85</v>
      </c>
      <c r="I135" s="44">
        <v>5</v>
      </c>
      <c r="J135" s="49">
        <v>46373</v>
      </c>
      <c r="K135" s="49">
        <v>46737</v>
      </c>
      <c r="L135" s="44"/>
    </row>
    <row r="136" spans="1:12" x14ac:dyDescent="0.3">
      <c r="A136" s="44">
        <v>132</v>
      </c>
      <c r="B136" s="53" t="s">
        <v>86</v>
      </c>
      <c r="C136" s="67" t="s">
        <v>339</v>
      </c>
      <c r="D136" s="44" t="s">
        <v>340</v>
      </c>
      <c r="E136" s="44">
        <v>56118</v>
      </c>
      <c r="F136" s="44">
        <v>1933</v>
      </c>
      <c r="G136" s="44">
        <v>1461</v>
      </c>
      <c r="H136" s="44">
        <v>85</v>
      </c>
      <c r="I136" s="44">
        <v>5</v>
      </c>
      <c r="J136" s="49">
        <v>46373</v>
      </c>
      <c r="K136" s="49">
        <v>46737</v>
      </c>
      <c r="L136" s="44"/>
    </row>
    <row r="137" spans="1:12" x14ac:dyDescent="0.3">
      <c r="A137" s="44">
        <v>133</v>
      </c>
      <c r="B137" s="53" t="s">
        <v>86</v>
      </c>
      <c r="C137" s="56" t="s">
        <v>271</v>
      </c>
      <c r="D137" s="44" t="s">
        <v>272</v>
      </c>
      <c r="E137" s="44">
        <v>51591</v>
      </c>
      <c r="F137" s="44">
        <v>1933</v>
      </c>
      <c r="G137" s="44">
        <v>1461</v>
      </c>
      <c r="H137" s="44">
        <v>85</v>
      </c>
      <c r="I137" s="44">
        <v>5</v>
      </c>
      <c r="J137" s="49">
        <v>46151</v>
      </c>
      <c r="K137" s="49">
        <v>46515</v>
      </c>
      <c r="L137" s="44"/>
    </row>
    <row r="138" spans="1:12" x14ac:dyDescent="0.3">
      <c r="A138" s="44">
        <v>134</v>
      </c>
      <c r="B138" s="53" t="s">
        <v>86</v>
      </c>
      <c r="C138" s="56" t="s">
        <v>273</v>
      </c>
      <c r="D138" s="44" t="s">
        <v>274</v>
      </c>
      <c r="E138" s="44">
        <v>51592</v>
      </c>
      <c r="F138" s="44">
        <v>1933</v>
      </c>
      <c r="G138" s="44">
        <v>1461</v>
      </c>
      <c r="H138" s="44">
        <v>85</v>
      </c>
      <c r="I138" s="44">
        <v>5</v>
      </c>
      <c r="J138" s="49">
        <v>46151</v>
      </c>
      <c r="K138" s="49">
        <v>46515</v>
      </c>
      <c r="L138" s="44"/>
    </row>
    <row r="139" spans="1:12" x14ac:dyDescent="0.3">
      <c r="A139" s="44">
        <v>135</v>
      </c>
      <c r="B139" s="53" t="s">
        <v>86</v>
      </c>
      <c r="C139" s="56" t="s">
        <v>275</v>
      </c>
      <c r="D139" s="44" t="s">
        <v>276</v>
      </c>
      <c r="E139" s="44">
        <v>55804</v>
      </c>
      <c r="F139" s="44">
        <v>1933</v>
      </c>
      <c r="G139" s="44">
        <v>1461</v>
      </c>
      <c r="H139" s="44">
        <v>85</v>
      </c>
      <c r="I139" s="44">
        <v>5</v>
      </c>
      <c r="J139" s="49">
        <v>46373</v>
      </c>
      <c r="K139" s="49">
        <v>46737</v>
      </c>
      <c r="L139" s="44"/>
    </row>
    <row r="140" spans="1:12" x14ac:dyDescent="0.3">
      <c r="A140" s="44">
        <v>136</v>
      </c>
      <c r="B140" s="53" t="s">
        <v>86</v>
      </c>
      <c r="C140" s="56" t="s">
        <v>275</v>
      </c>
      <c r="D140" s="44" t="s">
        <v>277</v>
      </c>
      <c r="E140" s="44">
        <v>55805</v>
      </c>
      <c r="F140" s="44">
        <v>1933</v>
      </c>
      <c r="G140" s="44">
        <v>1461</v>
      </c>
      <c r="H140" s="44">
        <v>85</v>
      </c>
      <c r="I140" s="44">
        <v>5</v>
      </c>
      <c r="J140" s="49">
        <v>46353</v>
      </c>
      <c r="K140" s="49">
        <v>46717</v>
      </c>
      <c r="L140" s="44"/>
    </row>
    <row r="141" spans="1:12" x14ac:dyDescent="0.3">
      <c r="A141" s="44">
        <v>137</v>
      </c>
      <c r="B141" s="53" t="s">
        <v>86</v>
      </c>
      <c r="C141" s="56" t="s">
        <v>275</v>
      </c>
      <c r="D141" s="44" t="s">
        <v>278</v>
      </c>
      <c r="E141" s="44">
        <v>55806</v>
      </c>
      <c r="F141" s="44">
        <v>1933</v>
      </c>
      <c r="G141" s="44">
        <v>1461</v>
      </c>
      <c r="H141" s="44">
        <v>85</v>
      </c>
      <c r="I141" s="44">
        <v>5</v>
      </c>
      <c r="J141" s="49">
        <v>46353</v>
      </c>
      <c r="K141" s="49">
        <v>46717</v>
      </c>
      <c r="L141" s="44"/>
    </row>
    <row r="142" spans="1:12" x14ac:dyDescent="0.3">
      <c r="A142" s="44">
        <v>138</v>
      </c>
      <c r="B142" s="53" t="s">
        <v>86</v>
      </c>
      <c r="C142" s="56" t="s">
        <v>275</v>
      </c>
      <c r="D142" s="44" t="s">
        <v>279</v>
      </c>
      <c r="E142" s="44">
        <v>55807</v>
      </c>
      <c r="F142" s="44">
        <v>1933</v>
      </c>
      <c r="G142" s="44">
        <v>1461</v>
      </c>
      <c r="H142" s="44">
        <v>85</v>
      </c>
      <c r="I142" s="44">
        <v>5</v>
      </c>
      <c r="J142" s="49">
        <v>46353</v>
      </c>
      <c r="K142" s="49">
        <v>46717</v>
      </c>
      <c r="L142" s="44"/>
    </row>
    <row r="143" spans="1:12" x14ac:dyDescent="0.3">
      <c r="A143" s="44">
        <v>139</v>
      </c>
      <c r="B143" s="71" t="s">
        <v>236</v>
      </c>
      <c r="C143" s="72" t="s">
        <v>872</v>
      </c>
      <c r="D143" s="71" t="s">
        <v>873</v>
      </c>
      <c r="E143" s="71">
        <v>55941</v>
      </c>
      <c r="F143" s="71">
        <v>1933</v>
      </c>
      <c r="G143" s="71">
        <v>1461</v>
      </c>
      <c r="H143" s="71">
        <v>85</v>
      </c>
      <c r="I143" s="71">
        <v>5</v>
      </c>
      <c r="J143" s="73">
        <v>46345</v>
      </c>
      <c r="K143" s="73">
        <v>46709</v>
      </c>
      <c r="L143" s="44"/>
    </row>
    <row r="144" spans="1:12" x14ac:dyDescent="0.3">
      <c r="A144" s="44">
        <v>140</v>
      </c>
      <c r="B144" s="71" t="s">
        <v>236</v>
      </c>
      <c r="C144" s="72" t="s">
        <v>872</v>
      </c>
      <c r="D144" s="71" t="s">
        <v>874</v>
      </c>
      <c r="E144" s="71">
        <v>55811</v>
      </c>
      <c r="F144" s="71">
        <v>1933</v>
      </c>
      <c r="G144" s="71">
        <v>1461</v>
      </c>
      <c r="H144" s="71">
        <v>85</v>
      </c>
      <c r="I144" s="71">
        <v>5</v>
      </c>
      <c r="J144" s="73">
        <v>46373</v>
      </c>
      <c r="K144" s="73">
        <v>46737</v>
      </c>
      <c r="L144" s="44"/>
    </row>
    <row r="145" spans="1:12" x14ac:dyDescent="0.3">
      <c r="A145" s="44">
        <v>141</v>
      </c>
      <c r="B145" s="71" t="s">
        <v>236</v>
      </c>
      <c r="C145" s="72" t="s">
        <v>881</v>
      </c>
      <c r="D145" s="71" t="s">
        <v>882</v>
      </c>
      <c r="E145" s="71">
        <v>51594</v>
      </c>
      <c r="F145" s="71">
        <v>1933</v>
      </c>
      <c r="G145" s="71">
        <v>1461</v>
      </c>
      <c r="H145" s="71">
        <v>85</v>
      </c>
      <c r="I145" s="71">
        <v>5</v>
      </c>
      <c r="J145" s="73">
        <v>46151</v>
      </c>
      <c r="K145" s="73">
        <v>46515</v>
      </c>
      <c r="L145" s="44"/>
    </row>
    <row r="146" spans="1:12" x14ac:dyDescent="0.3">
      <c r="A146" s="44">
        <v>142</v>
      </c>
      <c r="B146" s="71" t="s">
        <v>236</v>
      </c>
      <c r="C146" s="72" t="s">
        <v>872</v>
      </c>
      <c r="D146" s="71" t="s">
        <v>883</v>
      </c>
      <c r="E146" s="71">
        <v>55808</v>
      </c>
      <c r="F146" s="71">
        <v>1933</v>
      </c>
      <c r="G146" s="71">
        <v>1461</v>
      </c>
      <c r="H146" s="71">
        <v>85</v>
      </c>
      <c r="I146" s="71">
        <v>5</v>
      </c>
      <c r="J146" s="73">
        <v>46373</v>
      </c>
      <c r="K146" s="73">
        <v>46737</v>
      </c>
      <c r="L146" s="44"/>
    </row>
    <row r="147" spans="1:12" x14ac:dyDescent="0.3">
      <c r="A147" s="44">
        <v>143</v>
      </c>
      <c r="B147" s="71" t="s">
        <v>236</v>
      </c>
      <c r="C147" s="72" t="s">
        <v>872</v>
      </c>
      <c r="D147" s="71" t="s">
        <v>884</v>
      </c>
      <c r="E147" s="71">
        <v>55809</v>
      </c>
      <c r="F147" s="71">
        <v>1933</v>
      </c>
      <c r="G147" s="71">
        <v>1461</v>
      </c>
      <c r="H147" s="71">
        <v>85</v>
      </c>
      <c r="I147" s="71">
        <v>5</v>
      </c>
      <c r="J147" s="73">
        <v>46373</v>
      </c>
      <c r="K147" s="73">
        <v>46737</v>
      </c>
      <c r="L147" s="44"/>
    </row>
    <row r="148" spans="1:12" x14ac:dyDescent="0.3">
      <c r="A148" s="44">
        <v>144</v>
      </c>
      <c r="B148" s="71" t="s">
        <v>236</v>
      </c>
      <c r="C148" s="72" t="s">
        <v>872</v>
      </c>
      <c r="D148" s="71" t="s">
        <v>885</v>
      </c>
      <c r="E148" s="71">
        <v>55810</v>
      </c>
      <c r="F148" s="71">
        <v>1933</v>
      </c>
      <c r="G148" s="71">
        <v>1461</v>
      </c>
      <c r="H148" s="71">
        <v>85</v>
      </c>
      <c r="I148" s="71">
        <v>5</v>
      </c>
      <c r="J148" s="73">
        <v>46373</v>
      </c>
      <c r="K148" s="73">
        <v>46737</v>
      </c>
      <c r="L148" s="44"/>
    </row>
    <row r="149" spans="1:12" x14ac:dyDescent="0.3">
      <c r="A149" s="44">
        <v>145</v>
      </c>
      <c r="B149" s="71" t="s">
        <v>236</v>
      </c>
      <c r="C149" s="72" t="s">
        <v>886</v>
      </c>
      <c r="D149" s="71" t="s">
        <v>887</v>
      </c>
      <c r="E149" s="71">
        <v>50881</v>
      </c>
      <c r="F149" s="71">
        <v>1933</v>
      </c>
      <c r="G149" s="71">
        <v>1461</v>
      </c>
      <c r="H149" s="71">
        <v>85</v>
      </c>
      <c r="I149" s="71">
        <v>5</v>
      </c>
      <c r="J149" s="73">
        <v>46373</v>
      </c>
      <c r="K149" s="73">
        <v>46737</v>
      </c>
      <c r="L149" s="44"/>
    </row>
    <row r="150" spans="1:12" x14ac:dyDescent="0.3">
      <c r="A150" s="44">
        <v>146</v>
      </c>
      <c r="B150" s="71" t="s">
        <v>236</v>
      </c>
      <c r="C150" s="72" t="s">
        <v>899</v>
      </c>
      <c r="D150" s="71" t="s">
        <v>900</v>
      </c>
      <c r="E150" s="71">
        <v>51593</v>
      </c>
      <c r="F150" s="71">
        <v>1933</v>
      </c>
      <c r="G150" s="71">
        <v>1461</v>
      </c>
      <c r="H150" s="71">
        <v>85</v>
      </c>
      <c r="I150" s="71">
        <v>5</v>
      </c>
      <c r="J150" s="73">
        <v>46151</v>
      </c>
      <c r="K150" s="73">
        <v>46515</v>
      </c>
      <c r="L150" s="44"/>
    </row>
    <row r="151" spans="1:12" x14ac:dyDescent="0.3">
      <c r="A151" s="44">
        <v>147</v>
      </c>
      <c r="B151" s="44" t="s">
        <v>405</v>
      </c>
      <c r="C151" s="50" t="s">
        <v>417</v>
      </c>
      <c r="D151" s="44" t="s">
        <v>418</v>
      </c>
      <c r="E151" s="44">
        <v>55939</v>
      </c>
      <c r="F151" s="44">
        <v>1933</v>
      </c>
      <c r="G151" s="44">
        <v>1461</v>
      </c>
      <c r="H151" s="44">
        <v>85</v>
      </c>
      <c r="I151" s="44">
        <v>5</v>
      </c>
      <c r="J151" s="49">
        <v>46373</v>
      </c>
      <c r="K151" s="49">
        <v>46737</v>
      </c>
      <c r="L151" s="44"/>
    </row>
    <row r="152" spans="1:12" x14ac:dyDescent="0.3">
      <c r="A152" s="44">
        <v>148</v>
      </c>
      <c r="B152" s="44" t="s">
        <v>405</v>
      </c>
      <c r="C152" s="50" t="s">
        <v>417</v>
      </c>
      <c r="D152" s="44" t="s">
        <v>419</v>
      </c>
      <c r="E152" s="44">
        <v>55942</v>
      </c>
      <c r="F152" s="44">
        <v>1933</v>
      </c>
      <c r="G152" s="44">
        <v>1461</v>
      </c>
      <c r="H152" s="44">
        <v>85</v>
      </c>
      <c r="I152" s="44">
        <v>5</v>
      </c>
      <c r="J152" s="49">
        <v>46353</v>
      </c>
      <c r="K152" s="49">
        <v>46717</v>
      </c>
      <c r="L152" s="44"/>
    </row>
    <row r="153" spans="1:12" x14ac:dyDescent="0.3">
      <c r="A153" s="44">
        <v>149</v>
      </c>
      <c r="B153" s="71" t="s">
        <v>86</v>
      </c>
      <c r="C153" s="72" t="s">
        <v>470</v>
      </c>
      <c r="D153" s="44" t="s">
        <v>471</v>
      </c>
      <c r="E153" s="44">
        <v>51115</v>
      </c>
      <c r="F153" s="44">
        <v>1933</v>
      </c>
      <c r="G153" s="44">
        <v>1461</v>
      </c>
      <c r="H153" s="44">
        <v>85</v>
      </c>
      <c r="I153" s="44">
        <v>5</v>
      </c>
      <c r="J153" s="49">
        <v>46404</v>
      </c>
      <c r="K153" s="49">
        <v>46768</v>
      </c>
      <c r="L153" s="44"/>
    </row>
    <row r="154" spans="1:12" x14ac:dyDescent="0.3">
      <c r="A154" s="44">
        <v>150</v>
      </c>
      <c r="B154" s="71" t="s">
        <v>86</v>
      </c>
      <c r="C154" s="72" t="s">
        <v>472</v>
      </c>
      <c r="D154" s="44" t="s">
        <v>473</v>
      </c>
      <c r="E154" s="44">
        <v>55781</v>
      </c>
      <c r="F154" s="44">
        <v>1933</v>
      </c>
      <c r="G154" s="44">
        <v>1461</v>
      </c>
      <c r="H154" s="44">
        <v>85</v>
      </c>
      <c r="I154" s="44">
        <v>5</v>
      </c>
      <c r="J154" s="49">
        <v>46373</v>
      </c>
      <c r="K154" s="49">
        <v>46737</v>
      </c>
      <c r="L154" s="44"/>
    </row>
    <row r="155" spans="1:12" x14ac:dyDescent="0.3">
      <c r="A155" s="44">
        <v>151</v>
      </c>
      <c r="B155" s="71" t="s">
        <v>86</v>
      </c>
      <c r="C155" s="72" t="s">
        <v>472</v>
      </c>
      <c r="D155" s="44" t="s">
        <v>474</v>
      </c>
      <c r="E155" s="44">
        <v>55782</v>
      </c>
      <c r="F155" s="44">
        <v>1933</v>
      </c>
      <c r="G155" s="44">
        <v>1461</v>
      </c>
      <c r="H155" s="44">
        <v>85</v>
      </c>
      <c r="I155" s="44">
        <v>5</v>
      </c>
      <c r="J155" s="49">
        <v>46353</v>
      </c>
      <c r="K155" s="49">
        <v>46717</v>
      </c>
      <c r="L155" s="44"/>
    </row>
    <row r="156" spans="1:12" x14ac:dyDescent="0.3">
      <c r="A156" s="44">
        <v>152</v>
      </c>
      <c r="B156" s="71" t="s">
        <v>86</v>
      </c>
      <c r="C156" s="72" t="s">
        <v>472</v>
      </c>
      <c r="D156" s="44" t="s">
        <v>475</v>
      </c>
      <c r="E156" s="44">
        <v>55783</v>
      </c>
      <c r="F156" s="44">
        <v>1933</v>
      </c>
      <c r="G156" s="44">
        <v>1461</v>
      </c>
      <c r="H156" s="44">
        <v>85</v>
      </c>
      <c r="I156" s="44">
        <v>5</v>
      </c>
      <c r="J156" s="49">
        <v>46373</v>
      </c>
      <c r="K156" s="49">
        <v>46737</v>
      </c>
      <c r="L156" s="44"/>
    </row>
    <row r="157" spans="1:12" x14ac:dyDescent="0.3">
      <c r="A157" s="44">
        <v>153</v>
      </c>
      <c r="B157" s="71" t="s">
        <v>86</v>
      </c>
      <c r="C157" s="72" t="s">
        <v>472</v>
      </c>
      <c r="D157" s="44" t="s">
        <v>476</v>
      </c>
      <c r="E157" s="44">
        <v>55772</v>
      </c>
      <c r="F157" s="44">
        <v>1933</v>
      </c>
      <c r="G157" s="44">
        <v>1461</v>
      </c>
      <c r="H157" s="44">
        <v>85</v>
      </c>
      <c r="I157" s="44">
        <v>5</v>
      </c>
      <c r="J157" s="49">
        <v>46373</v>
      </c>
      <c r="K157" s="49">
        <v>46737</v>
      </c>
      <c r="L157" s="44"/>
    </row>
    <row r="158" spans="1:12" x14ac:dyDescent="0.3">
      <c r="A158" s="44">
        <v>154</v>
      </c>
      <c r="B158" s="71" t="s">
        <v>86</v>
      </c>
      <c r="C158" s="72" t="s">
        <v>472</v>
      </c>
      <c r="D158" s="44" t="s">
        <v>477</v>
      </c>
      <c r="E158" s="44">
        <v>55773</v>
      </c>
      <c r="F158" s="44">
        <v>1933</v>
      </c>
      <c r="G158" s="44">
        <v>1461</v>
      </c>
      <c r="H158" s="44">
        <v>85</v>
      </c>
      <c r="I158" s="44">
        <v>5</v>
      </c>
      <c r="J158" s="49">
        <v>46373</v>
      </c>
      <c r="K158" s="49">
        <v>46737</v>
      </c>
      <c r="L158" s="44"/>
    </row>
    <row r="159" spans="1:12" x14ac:dyDescent="0.3">
      <c r="A159" s="44">
        <v>155</v>
      </c>
      <c r="B159" s="71" t="s">
        <v>86</v>
      </c>
      <c r="C159" s="72" t="s">
        <v>472</v>
      </c>
      <c r="D159" s="44" t="s">
        <v>478</v>
      </c>
      <c r="E159" s="44">
        <v>55943</v>
      </c>
      <c r="F159" s="44">
        <v>1933</v>
      </c>
      <c r="G159" s="44">
        <v>1461</v>
      </c>
      <c r="H159" s="44">
        <v>85</v>
      </c>
      <c r="I159" s="44">
        <v>5</v>
      </c>
      <c r="J159" s="49">
        <v>46325</v>
      </c>
      <c r="K159" s="49">
        <v>46689</v>
      </c>
      <c r="L159" s="44"/>
    </row>
    <row r="160" spans="1:12" x14ac:dyDescent="0.3">
      <c r="A160" s="44">
        <v>156</v>
      </c>
      <c r="B160" s="44" t="s">
        <v>86</v>
      </c>
      <c r="C160" s="50" t="s">
        <v>494</v>
      </c>
      <c r="D160" s="44" t="s">
        <v>493</v>
      </c>
      <c r="E160" s="44">
        <v>55789</v>
      </c>
      <c r="F160" s="44">
        <v>1933</v>
      </c>
      <c r="G160" s="44">
        <v>1461</v>
      </c>
      <c r="H160" s="44">
        <v>85</v>
      </c>
      <c r="I160" s="44">
        <v>5</v>
      </c>
      <c r="J160" s="49">
        <v>46345</v>
      </c>
      <c r="K160" s="49">
        <v>46709</v>
      </c>
      <c r="L160" s="44"/>
    </row>
    <row r="161" spans="1:12" x14ac:dyDescent="0.3">
      <c r="A161" s="44">
        <v>157</v>
      </c>
      <c r="B161" s="44" t="s">
        <v>86</v>
      </c>
      <c r="C161" s="50" t="s">
        <v>494</v>
      </c>
      <c r="D161" s="44" t="s">
        <v>495</v>
      </c>
      <c r="E161" s="44">
        <v>55812</v>
      </c>
      <c r="F161" s="44">
        <v>1933</v>
      </c>
      <c r="G161" s="44">
        <v>1461</v>
      </c>
      <c r="H161" s="44">
        <v>85</v>
      </c>
      <c r="I161" s="44">
        <v>5</v>
      </c>
      <c r="J161" s="106">
        <v>46373</v>
      </c>
      <c r="K161" s="106">
        <v>46737</v>
      </c>
      <c r="L161" s="44"/>
    </row>
    <row r="162" spans="1:12" x14ac:dyDescent="0.3">
      <c r="A162" s="44">
        <v>158</v>
      </c>
      <c r="B162" s="44" t="s">
        <v>86</v>
      </c>
      <c r="C162" s="50" t="s">
        <v>494</v>
      </c>
      <c r="D162" s="44" t="s">
        <v>496</v>
      </c>
      <c r="E162" s="44">
        <v>55813</v>
      </c>
      <c r="F162" s="44">
        <v>1933</v>
      </c>
      <c r="G162" s="44">
        <v>1461</v>
      </c>
      <c r="H162" s="44">
        <v>85</v>
      </c>
      <c r="I162" s="44">
        <v>5</v>
      </c>
      <c r="J162" s="49">
        <v>46373</v>
      </c>
      <c r="K162" s="49">
        <v>46737</v>
      </c>
      <c r="L162" s="44"/>
    </row>
    <row r="163" spans="1:12" x14ac:dyDescent="0.3">
      <c r="A163" s="44">
        <v>159</v>
      </c>
      <c r="B163" s="44" t="s">
        <v>86</v>
      </c>
      <c r="C163" s="50" t="s">
        <v>494</v>
      </c>
      <c r="D163" s="44" t="s">
        <v>497</v>
      </c>
      <c r="E163" s="44">
        <v>55815</v>
      </c>
      <c r="F163" s="44">
        <v>1933</v>
      </c>
      <c r="G163" s="44">
        <v>1461</v>
      </c>
      <c r="H163" s="44">
        <v>85</v>
      </c>
      <c r="I163" s="44">
        <v>5</v>
      </c>
      <c r="J163" s="106">
        <v>46325</v>
      </c>
      <c r="K163" s="106">
        <v>46689</v>
      </c>
      <c r="L163" s="44"/>
    </row>
    <row r="164" spans="1:12" x14ac:dyDescent="0.3">
      <c r="A164" s="44">
        <v>160</v>
      </c>
      <c r="B164" s="44" t="s">
        <v>86</v>
      </c>
      <c r="C164" s="50" t="s">
        <v>498</v>
      </c>
      <c r="D164" s="44" t="s">
        <v>499</v>
      </c>
      <c r="E164" s="44">
        <v>51595</v>
      </c>
      <c r="F164" s="44">
        <v>1933</v>
      </c>
      <c r="G164" s="44">
        <v>1461</v>
      </c>
      <c r="H164" s="44">
        <v>85</v>
      </c>
      <c r="I164" s="44">
        <v>5</v>
      </c>
      <c r="J164" s="49">
        <v>46151</v>
      </c>
      <c r="K164" s="49">
        <v>46515</v>
      </c>
      <c r="L164" s="44"/>
    </row>
    <row r="165" spans="1:12" x14ac:dyDescent="0.3">
      <c r="A165" s="44">
        <v>161</v>
      </c>
      <c r="B165" s="71" t="s">
        <v>573</v>
      </c>
      <c r="C165" s="72" t="s">
        <v>574</v>
      </c>
      <c r="D165" s="71" t="s">
        <v>575</v>
      </c>
      <c r="E165" s="71">
        <v>51602</v>
      </c>
      <c r="F165" s="71">
        <v>1933</v>
      </c>
      <c r="G165" s="71">
        <v>1461</v>
      </c>
      <c r="H165" s="71">
        <v>85</v>
      </c>
      <c r="I165" s="71">
        <v>5</v>
      </c>
      <c r="J165" s="73">
        <v>46151</v>
      </c>
      <c r="K165" s="73">
        <v>46515</v>
      </c>
      <c r="L165" s="44"/>
    </row>
    <row r="166" spans="1:12" x14ac:dyDescent="0.3">
      <c r="A166" s="44">
        <v>162</v>
      </c>
      <c r="B166" s="71" t="s">
        <v>573</v>
      </c>
      <c r="C166" s="72" t="s">
        <v>574</v>
      </c>
      <c r="D166" s="71" t="s">
        <v>576</v>
      </c>
      <c r="E166" s="71">
        <v>55780</v>
      </c>
      <c r="F166" s="71">
        <v>1933</v>
      </c>
      <c r="G166" s="71">
        <v>1461</v>
      </c>
      <c r="H166" s="71">
        <v>85</v>
      </c>
      <c r="I166" s="71">
        <v>5</v>
      </c>
      <c r="J166" s="73">
        <v>46345</v>
      </c>
      <c r="K166" s="73">
        <v>46709</v>
      </c>
      <c r="L166" s="44"/>
    </row>
    <row r="167" spans="1:12" x14ac:dyDescent="0.3">
      <c r="A167" s="44">
        <v>163</v>
      </c>
      <c r="B167" s="71" t="s">
        <v>573</v>
      </c>
      <c r="C167" s="72" t="s">
        <v>574</v>
      </c>
      <c r="D167" s="71" t="s">
        <v>576</v>
      </c>
      <c r="E167" s="71">
        <v>55797</v>
      </c>
      <c r="F167" s="71">
        <v>1933</v>
      </c>
      <c r="G167" s="71">
        <v>1461</v>
      </c>
      <c r="H167" s="71">
        <v>85</v>
      </c>
      <c r="I167" s="71">
        <v>5</v>
      </c>
      <c r="J167" s="73">
        <v>46345</v>
      </c>
      <c r="K167" s="73">
        <v>46709</v>
      </c>
      <c r="L167" s="44"/>
    </row>
    <row r="168" spans="1:12" x14ac:dyDescent="0.3">
      <c r="A168" s="44">
        <v>164</v>
      </c>
      <c r="B168" s="71" t="s">
        <v>573</v>
      </c>
      <c r="C168" s="72" t="s">
        <v>574</v>
      </c>
      <c r="D168" s="71" t="s">
        <v>577</v>
      </c>
      <c r="E168" s="71">
        <v>55938</v>
      </c>
      <c r="F168" s="71">
        <v>1933</v>
      </c>
      <c r="G168" s="71">
        <v>1461</v>
      </c>
      <c r="H168" s="71">
        <v>85</v>
      </c>
      <c r="I168" s="71">
        <v>5</v>
      </c>
      <c r="J168" s="73">
        <v>46345</v>
      </c>
      <c r="K168" s="73">
        <v>46709</v>
      </c>
      <c r="L168" s="44"/>
    </row>
    <row r="169" spans="1:12" x14ac:dyDescent="0.3">
      <c r="A169" s="44">
        <v>165</v>
      </c>
      <c r="B169" s="44" t="s">
        <v>86</v>
      </c>
      <c r="C169" s="50" t="s">
        <v>81</v>
      </c>
      <c r="D169" s="44" t="s">
        <v>622</v>
      </c>
      <c r="E169" s="44">
        <v>55827</v>
      </c>
      <c r="F169" s="44">
        <v>1933</v>
      </c>
      <c r="G169" s="44">
        <v>1461</v>
      </c>
      <c r="H169" s="44">
        <v>85</v>
      </c>
      <c r="I169" s="44">
        <v>5</v>
      </c>
      <c r="J169" s="49">
        <v>46345</v>
      </c>
      <c r="K169" s="49">
        <v>46709</v>
      </c>
      <c r="L169" s="44"/>
    </row>
    <row r="170" spans="1:12" x14ac:dyDescent="0.3">
      <c r="A170" s="44">
        <v>166</v>
      </c>
      <c r="B170" s="44" t="s">
        <v>86</v>
      </c>
      <c r="C170" s="50" t="s">
        <v>81</v>
      </c>
      <c r="D170" s="44" t="s">
        <v>635</v>
      </c>
      <c r="E170" s="44">
        <v>55774</v>
      </c>
      <c r="F170" s="44">
        <v>1933</v>
      </c>
      <c r="G170" s="44">
        <v>1461</v>
      </c>
      <c r="H170" s="44">
        <v>85</v>
      </c>
      <c r="I170" s="44">
        <v>5</v>
      </c>
      <c r="J170" s="49">
        <v>46345</v>
      </c>
      <c r="K170" s="49">
        <v>46709</v>
      </c>
      <c r="L170" s="44"/>
    </row>
    <row r="171" spans="1:12" x14ac:dyDescent="0.3">
      <c r="A171" s="44">
        <v>167</v>
      </c>
      <c r="B171" s="44" t="s">
        <v>86</v>
      </c>
      <c r="C171" s="50" t="s">
        <v>81</v>
      </c>
      <c r="D171" s="44" t="s">
        <v>636</v>
      </c>
      <c r="E171" s="44">
        <v>55775</v>
      </c>
      <c r="F171" s="44">
        <v>1933</v>
      </c>
      <c r="G171" s="44">
        <v>1461</v>
      </c>
      <c r="H171" s="44">
        <v>85</v>
      </c>
      <c r="I171" s="44">
        <v>5</v>
      </c>
      <c r="J171" s="49">
        <v>46345</v>
      </c>
      <c r="K171" s="49">
        <v>46709</v>
      </c>
      <c r="L171" s="44"/>
    </row>
    <row r="172" spans="1:12" x14ac:dyDescent="0.3">
      <c r="A172" s="44">
        <v>168</v>
      </c>
      <c r="B172" s="44" t="s">
        <v>86</v>
      </c>
      <c r="C172" s="50" t="s">
        <v>81</v>
      </c>
      <c r="D172" s="44" t="s">
        <v>645</v>
      </c>
      <c r="E172" s="44">
        <v>55828</v>
      </c>
      <c r="F172" s="44">
        <v>1933</v>
      </c>
      <c r="G172" s="44">
        <v>1461</v>
      </c>
      <c r="H172" s="44">
        <v>85</v>
      </c>
      <c r="I172" s="44">
        <v>5</v>
      </c>
      <c r="J172" s="49">
        <v>46345</v>
      </c>
      <c r="K172" s="49">
        <v>46709</v>
      </c>
      <c r="L172" s="44"/>
    </row>
    <row r="173" spans="1:12" x14ac:dyDescent="0.3">
      <c r="A173" s="44">
        <v>169</v>
      </c>
      <c r="B173" s="44" t="s">
        <v>86</v>
      </c>
      <c r="C173" s="50" t="s">
        <v>199</v>
      </c>
      <c r="D173" s="44" t="s">
        <v>646</v>
      </c>
      <c r="E173" s="44">
        <v>51604</v>
      </c>
      <c r="F173" s="44">
        <v>1933</v>
      </c>
      <c r="G173" s="44">
        <v>1461</v>
      </c>
      <c r="H173" s="44">
        <v>85</v>
      </c>
      <c r="I173" s="44">
        <v>5</v>
      </c>
      <c r="J173" s="49">
        <v>46151</v>
      </c>
      <c r="K173" s="49">
        <v>46515</v>
      </c>
      <c r="L173" s="44"/>
    </row>
    <row r="174" spans="1:12" x14ac:dyDescent="0.3">
      <c r="A174" s="44">
        <v>170</v>
      </c>
      <c r="B174" s="44" t="s">
        <v>86</v>
      </c>
      <c r="C174" s="50" t="s">
        <v>199</v>
      </c>
      <c r="D174" s="44" t="s">
        <v>662</v>
      </c>
      <c r="E174" s="44">
        <v>51603</v>
      </c>
      <c r="F174" s="44">
        <v>1933</v>
      </c>
      <c r="G174" s="44">
        <v>1461</v>
      </c>
      <c r="H174" s="44">
        <v>85</v>
      </c>
      <c r="I174" s="44">
        <v>5</v>
      </c>
      <c r="J174" s="75" t="s">
        <v>173</v>
      </c>
      <c r="K174" s="75" t="s">
        <v>173</v>
      </c>
      <c r="L174" s="44"/>
    </row>
    <row r="175" spans="1:12" x14ac:dyDescent="0.3">
      <c r="A175" s="44">
        <v>171</v>
      </c>
      <c r="B175" s="44" t="s">
        <v>86</v>
      </c>
      <c r="C175" s="50" t="s">
        <v>81</v>
      </c>
      <c r="D175" s="44" t="s">
        <v>680</v>
      </c>
      <c r="E175" s="44">
        <v>55825</v>
      </c>
      <c r="F175" s="44">
        <v>1933</v>
      </c>
      <c r="G175" s="44">
        <v>1461</v>
      </c>
      <c r="H175" s="44">
        <v>85</v>
      </c>
      <c r="I175" s="44">
        <v>5</v>
      </c>
      <c r="J175" s="49">
        <v>46345</v>
      </c>
      <c r="K175" s="49">
        <v>46709</v>
      </c>
      <c r="L175" s="44"/>
    </row>
    <row r="176" spans="1:12" x14ac:dyDescent="0.3">
      <c r="A176" s="44">
        <v>172</v>
      </c>
      <c r="B176" s="44" t="s">
        <v>86</v>
      </c>
      <c r="C176" s="50" t="s">
        <v>81</v>
      </c>
      <c r="D176" s="44" t="s">
        <v>681</v>
      </c>
      <c r="E176" s="44">
        <v>55824</v>
      </c>
      <c r="F176" s="44">
        <v>1933</v>
      </c>
      <c r="G176" s="44">
        <v>1461</v>
      </c>
      <c r="H176" s="44">
        <v>85</v>
      </c>
      <c r="I176" s="44">
        <v>5</v>
      </c>
      <c r="J176" s="49">
        <v>46345</v>
      </c>
      <c r="K176" s="49">
        <v>46709</v>
      </c>
      <c r="L176" s="44"/>
    </row>
    <row r="177" spans="1:12" x14ac:dyDescent="0.3">
      <c r="A177" s="44">
        <v>173</v>
      </c>
      <c r="B177" s="44" t="s">
        <v>86</v>
      </c>
      <c r="C177" s="50" t="s">
        <v>81</v>
      </c>
      <c r="D177" s="44" t="s">
        <v>682</v>
      </c>
      <c r="E177" s="44">
        <v>55823</v>
      </c>
      <c r="F177" s="44">
        <v>1933</v>
      </c>
      <c r="G177" s="44">
        <v>1461</v>
      </c>
      <c r="H177" s="44">
        <v>85</v>
      </c>
      <c r="I177" s="44">
        <v>5</v>
      </c>
      <c r="J177" s="49">
        <v>46345</v>
      </c>
      <c r="K177" s="49">
        <v>46709</v>
      </c>
      <c r="L177" s="44"/>
    </row>
    <row r="178" spans="1:12" x14ac:dyDescent="0.3">
      <c r="A178" s="44">
        <v>174</v>
      </c>
      <c r="B178" s="44" t="s">
        <v>86</v>
      </c>
      <c r="C178" s="50" t="s">
        <v>199</v>
      </c>
      <c r="D178" s="44" t="s">
        <v>685</v>
      </c>
      <c r="E178" s="44">
        <v>51608</v>
      </c>
      <c r="F178" s="44">
        <v>1933</v>
      </c>
      <c r="G178" s="44">
        <v>1461</v>
      </c>
      <c r="H178" s="44">
        <v>85</v>
      </c>
      <c r="I178" s="44">
        <v>5</v>
      </c>
      <c r="J178" s="49">
        <v>46151</v>
      </c>
      <c r="K178" s="49">
        <v>46515</v>
      </c>
      <c r="L178" s="44"/>
    </row>
    <row r="179" spans="1:12" x14ac:dyDescent="0.3">
      <c r="A179" s="44">
        <v>175</v>
      </c>
      <c r="B179" s="44" t="s">
        <v>86</v>
      </c>
      <c r="C179" s="50" t="s">
        <v>199</v>
      </c>
      <c r="D179" s="44" t="s">
        <v>686</v>
      </c>
      <c r="E179" s="44">
        <v>51607</v>
      </c>
      <c r="F179" s="44">
        <v>1933</v>
      </c>
      <c r="G179" s="44">
        <v>1461</v>
      </c>
      <c r="H179" s="44">
        <v>85</v>
      </c>
      <c r="I179" s="44">
        <v>5</v>
      </c>
      <c r="J179" s="49">
        <v>46151</v>
      </c>
      <c r="K179" s="49">
        <v>46515</v>
      </c>
      <c r="L179" s="44"/>
    </row>
    <row r="180" spans="1:12" x14ac:dyDescent="0.3">
      <c r="A180" s="44">
        <v>176</v>
      </c>
      <c r="B180" s="71" t="s">
        <v>15</v>
      </c>
      <c r="C180" s="72" t="s">
        <v>237</v>
      </c>
      <c r="D180" s="71" t="s">
        <v>729</v>
      </c>
      <c r="E180" s="71">
        <v>59783</v>
      </c>
      <c r="F180" s="71">
        <v>1899</v>
      </c>
      <c r="G180" s="71">
        <v>1641</v>
      </c>
      <c r="H180" s="71">
        <v>85</v>
      </c>
      <c r="I180" s="71">
        <v>5</v>
      </c>
      <c r="J180" s="73">
        <v>46365</v>
      </c>
      <c r="K180" s="73">
        <v>46729</v>
      </c>
      <c r="L180" s="44"/>
    </row>
    <row r="181" spans="1:12" x14ac:dyDescent="0.3">
      <c r="A181" s="44">
        <v>177</v>
      </c>
      <c r="B181" s="53" t="s">
        <v>86</v>
      </c>
      <c r="C181" s="72" t="s">
        <v>771</v>
      </c>
      <c r="D181" s="71" t="s">
        <v>772</v>
      </c>
      <c r="E181" s="71">
        <v>50906</v>
      </c>
      <c r="F181" s="71">
        <v>1933</v>
      </c>
      <c r="G181" s="71">
        <v>1461</v>
      </c>
      <c r="H181" s="71">
        <v>85</v>
      </c>
      <c r="I181" s="71">
        <v>5</v>
      </c>
      <c r="J181" s="73">
        <v>46374</v>
      </c>
      <c r="K181" s="73">
        <v>46738</v>
      </c>
      <c r="L181" s="44"/>
    </row>
    <row r="182" spans="1:12" x14ac:dyDescent="0.3">
      <c r="A182" s="44">
        <v>178</v>
      </c>
      <c r="B182" s="53" t="s">
        <v>86</v>
      </c>
      <c r="C182" s="72" t="s">
        <v>199</v>
      </c>
      <c r="D182" s="71" t="s">
        <v>775</v>
      </c>
      <c r="E182" s="71">
        <v>51590</v>
      </c>
      <c r="F182" s="71">
        <v>1933</v>
      </c>
      <c r="G182" s="71">
        <v>1461</v>
      </c>
      <c r="H182" s="71">
        <v>85</v>
      </c>
      <c r="I182" s="71">
        <v>5</v>
      </c>
      <c r="J182" s="73">
        <v>46151</v>
      </c>
      <c r="K182" s="73">
        <v>46515</v>
      </c>
      <c r="L182" s="44"/>
    </row>
    <row r="183" spans="1:12" x14ac:dyDescent="0.3">
      <c r="A183" s="44">
        <v>179</v>
      </c>
      <c r="B183" s="53" t="s">
        <v>86</v>
      </c>
      <c r="C183" s="72" t="s">
        <v>199</v>
      </c>
      <c r="D183" s="71" t="s">
        <v>776</v>
      </c>
      <c r="E183" s="71">
        <v>51600</v>
      </c>
      <c r="F183" s="71">
        <v>1933</v>
      </c>
      <c r="G183" s="71">
        <v>1461</v>
      </c>
      <c r="H183" s="71">
        <v>85</v>
      </c>
      <c r="I183" s="71">
        <v>5</v>
      </c>
      <c r="J183" s="73">
        <v>46151</v>
      </c>
      <c r="K183" s="73">
        <v>46515</v>
      </c>
      <c r="L183" s="44"/>
    </row>
    <row r="184" spans="1:12" x14ac:dyDescent="0.3">
      <c r="A184" s="44">
        <v>180</v>
      </c>
      <c r="B184" s="53" t="s">
        <v>86</v>
      </c>
      <c r="C184" s="72" t="s">
        <v>199</v>
      </c>
      <c r="D184" s="108" t="s">
        <v>777</v>
      </c>
      <c r="E184" s="71">
        <v>51605</v>
      </c>
      <c r="F184" s="71">
        <v>1933</v>
      </c>
      <c r="G184" s="71">
        <v>1461</v>
      </c>
      <c r="H184" s="71">
        <v>85</v>
      </c>
      <c r="I184" s="71">
        <v>5</v>
      </c>
      <c r="J184" s="73">
        <v>46151</v>
      </c>
      <c r="K184" s="73">
        <v>46515</v>
      </c>
      <c r="L184" s="44"/>
    </row>
    <row r="185" spans="1:12" x14ac:dyDescent="0.3">
      <c r="A185" s="44">
        <v>181</v>
      </c>
      <c r="B185" s="53" t="s">
        <v>86</v>
      </c>
      <c r="C185" s="72" t="s">
        <v>199</v>
      </c>
      <c r="D185" s="71" t="s">
        <v>778</v>
      </c>
      <c r="E185" s="71">
        <v>51606</v>
      </c>
      <c r="F185" s="71">
        <v>1933</v>
      </c>
      <c r="G185" s="71">
        <v>1461</v>
      </c>
      <c r="H185" s="71">
        <v>85</v>
      </c>
      <c r="I185" s="71">
        <v>5</v>
      </c>
      <c r="J185" s="73">
        <v>46151</v>
      </c>
      <c r="K185" s="73">
        <v>46515</v>
      </c>
      <c r="L185" s="44"/>
    </row>
    <row r="186" spans="1:12" x14ac:dyDescent="0.3">
      <c r="A186" s="44">
        <v>182</v>
      </c>
      <c r="B186" s="53" t="s">
        <v>86</v>
      </c>
      <c r="C186" s="72" t="s">
        <v>81</v>
      </c>
      <c r="D186" s="71" t="s">
        <v>780</v>
      </c>
      <c r="E186" s="71">
        <v>55819</v>
      </c>
      <c r="F186" s="71">
        <v>1933</v>
      </c>
      <c r="G186" s="71">
        <v>1461</v>
      </c>
      <c r="H186" s="71">
        <v>85</v>
      </c>
      <c r="I186" s="71">
        <v>5</v>
      </c>
      <c r="J186" s="73">
        <v>46345</v>
      </c>
      <c r="K186" s="73">
        <v>46709</v>
      </c>
      <c r="L186" s="44"/>
    </row>
    <row r="187" spans="1:12" x14ac:dyDescent="0.3">
      <c r="A187" s="44">
        <v>183</v>
      </c>
      <c r="B187" s="53" t="s">
        <v>86</v>
      </c>
      <c r="C187" s="72" t="s">
        <v>81</v>
      </c>
      <c r="D187" s="71" t="s">
        <v>781</v>
      </c>
      <c r="E187" s="71">
        <v>55820</v>
      </c>
      <c r="F187" s="71">
        <v>1933</v>
      </c>
      <c r="G187" s="71">
        <v>1461</v>
      </c>
      <c r="H187" s="71">
        <v>85</v>
      </c>
      <c r="I187" s="71">
        <v>5</v>
      </c>
      <c r="J187" s="73">
        <v>46345</v>
      </c>
      <c r="K187" s="73">
        <v>46709</v>
      </c>
      <c r="L187" s="44"/>
    </row>
    <row r="188" spans="1:12" x14ac:dyDescent="0.3">
      <c r="A188" s="44">
        <v>184</v>
      </c>
      <c r="B188" s="53" t="s">
        <v>86</v>
      </c>
      <c r="C188" s="72" t="s">
        <v>81</v>
      </c>
      <c r="D188" s="71" t="s">
        <v>782</v>
      </c>
      <c r="E188" s="71">
        <v>55821</v>
      </c>
      <c r="F188" s="71">
        <v>1933</v>
      </c>
      <c r="G188" s="71">
        <v>1461</v>
      </c>
      <c r="H188" s="71">
        <v>85</v>
      </c>
      <c r="I188" s="71">
        <v>5</v>
      </c>
      <c r="J188" s="73" t="s">
        <v>173</v>
      </c>
      <c r="K188" s="73" t="s">
        <v>173</v>
      </c>
      <c r="L188" s="44"/>
    </row>
    <row r="189" spans="1:12" x14ac:dyDescent="0.3">
      <c r="A189" s="44">
        <v>185</v>
      </c>
      <c r="B189" s="53" t="s">
        <v>86</v>
      </c>
      <c r="C189" s="72" t="s">
        <v>81</v>
      </c>
      <c r="D189" s="71" t="s">
        <v>783</v>
      </c>
      <c r="E189" s="71">
        <v>55822</v>
      </c>
      <c r="F189" s="71">
        <v>1933</v>
      </c>
      <c r="G189" s="71">
        <v>1461</v>
      </c>
      <c r="H189" s="71">
        <v>85</v>
      </c>
      <c r="I189" s="71">
        <v>5</v>
      </c>
      <c r="J189" s="73">
        <v>46345</v>
      </c>
      <c r="K189" s="73">
        <v>46709</v>
      </c>
      <c r="L189" s="44"/>
    </row>
    <row r="190" spans="1:12" x14ac:dyDescent="0.3">
      <c r="A190" s="44">
        <v>186</v>
      </c>
      <c r="B190" s="53" t="s">
        <v>86</v>
      </c>
      <c r="C190" s="56" t="s">
        <v>167</v>
      </c>
      <c r="D190" s="44" t="s">
        <v>813</v>
      </c>
      <c r="E190" s="44">
        <v>58669</v>
      </c>
      <c r="F190" s="44">
        <v>1933</v>
      </c>
      <c r="G190" s="44">
        <v>1461</v>
      </c>
      <c r="H190" s="44">
        <v>85</v>
      </c>
      <c r="I190" s="44">
        <v>5</v>
      </c>
      <c r="J190" s="49">
        <v>46400</v>
      </c>
      <c r="K190" s="49">
        <v>46764</v>
      </c>
      <c r="L190" s="44"/>
    </row>
    <row r="191" spans="1:12" x14ac:dyDescent="0.3">
      <c r="A191" s="44">
        <v>187</v>
      </c>
      <c r="B191" s="53" t="s">
        <v>86</v>
      </c>
      <c r="C191" s="56" t="s">
        <v>167</v>
      </c>
      <c r="D191" s="44" t="s">
        <v>814</v>
      </c>
      <c r="E191" s="44">
        <v>58670</v>
      </c>
      <c r="F191" s="44">
        <v>1933</v>
      </c>
      <c r="G191" s="44">
        <v>1461</v>
      </c>
      <c r="H191" s="44">
        <v>85</v>
      </c>
      <c r="I191" s="44">
        <v>5</v>
      </c>
      <c r="J191" s="49">
        <v>46400</v>
      </c>
      <c r="K191" s="49">
        <v>46764</v>
      </c>
      <c r="L191" s="44"/>
    </row>
    <row r="192" spans="1:12" x14ac:dyDescent="0.3">
      <c r="A192" s="44">
        <v>188</v>
      </c>
      <c r="B192" s="53" t="s">
        <v>86</v>
      </c>
      <c r="C192" s="56" t="s">
        <v>167</v>
      </c>
      <c r="D192" s="44" t="s">
        <v>815</v>
      </c>
      <c r="E192" s="44">
        <v>55814</v>
      </c>
      <c r="F192" s="44">
        <v>1933</v>
      </c>
      <c r="G192" s="44">
        <v>1461</v>
      </c>
      <c r="H192" s="44">
        <v>85</v>
      </c>
      <c r="I192" s="44">
        <v>5</v>
      </c>
      <c r="J192" s="49">
        <v>46345</v>
      </c>
      <c r="K192" s="49">
        <v>46709</v>
      </c>
      <c r="L192" s="44"/>
    </row>
    <row r="193" spans="1:12" x14ac:dyDescent="0.3">
      <c r="A193" s="44">
        <v>189</v>
      </c>
      <c r="B193" s="53" t="s">
        <v>86</v>
      </c>
      <c r="C193" s="56" t="s">
        <v>167</v>
      </c>
      <c r="D193" s="44" t="s">
        <v>816</v>
      </c>
      <c r="E193" s="44">
        <v>55817</v>
      </c>
      <c r="F193" s="44">
        <v>1933</v>
      </c>
      <c r="G193" s="44">
        <v>1461</v>
      </c>
      <c r="H193" s="44">
        <v>85</v>
      </c>
      <c r="I193" s="44">
        <v>5</v>
      </c>
      <c r="J193" s="49">
        <v>46345</v>
      </c>
      <c r="K193" s="49">
        <v>46709</v>
      </c>
      <c r="L193" s="44"/>
    </row>
    <row r="194" spans="1:12" x14ac:dyDescent="0.3">
      <c r="A194" s="44">
        <v>190</v>
      </c>
      <c r="B194" s="53" t="s">
        <v>86</v>
      </c>
      <c r="C194" s="56" t="s">
        <v>199</v>
      </c>
      <c r="D194" s="44" t="s">
        <v>819</v>
      </c>
      <c r="E194" s="44">
        <v>51599</v>
      </c>
      <c r="F194" s="44">
        <v>1933</v>
      </c>
      <c r="G194" s="44">
        <v>1461</v>
      </c>
      <c r="H194" s="44">
        <v>85</v>
      </c>
      <c r="I194" s="44">
        <v>5</v>
      </c>
      <c r="J194" s="49">
        <v>46152</v>
      </c>
      <c r="K194" s="49">
        <v>46516</v>
      </c>
      <c r="L194" s="44"/>
    </row>
    <row r="195" spans="1:12" x14ac:dyDescent="0.3">
      <c r="A195" s="44">
        <v>191</v>
      </c>
      <c r="B195" s="53" t="s">
        <v>944</v>
      </c>
      <c r="C195" s="56" t="s">
        <v>945</v>
      </c>
      <c r="D195" s="44" t="s">
        <v>946</v>
      </c>
      <c r="E195" s="44">
        <v>12595</v>
      </c>
      <c r="F195" s="44">
        <v>2580</v>
      </c>
      <c r="G195" s="44">
        <v>2664</v>
      </c>
      <c r="H195" s="44">
        <v>92</v>
      </c>
      <c r="I195" s="44">
        <v>5</v>
      </c>
      <c r="J195" s="49">
        <v>46148</v>
      </c>
      <c r="K195" s="49">
        <v>46512</v>
      </c>
      <c r="L195" s="44"/>
    </row>
    <row r="196" spans="1:12" x14ac:dyDescent="0.3">
      <c r="A196" s="44">
        <v>192</v>
      </c>
      <c r="B196" s="57" t="s">
        <v>15</v>
      </c>
      <c r="C196" s="54" t="s">
        <v>847</v>
      </c>
      <c r="D196" s="81" t="s">
        <v>16</v>
      </c>
      <c r="E196" s="81">
        <v>59785</v>
      </c>
      <c r="F196" s="44">
        <v>3190</v>
      </c>
      <c r="G196" s="44">
        <v>1955</v>
      </c>
      <c r="H196" s="44">
        <v>95.6</v>
      </c>
      <c r="I196" s="44">
        <v>9</v>
      </c>
      <c r="J196" s="49">
        <v>46277</v>
      </c>
      <c r="K196" s="49">
        <v>46611</v>
      </c>
      <c r="L196" s="44"/>
    </row>
    <row r="197" spans="1:12" x14ac:dyDescent="0.3">
      <c r="A197" s="44">
        <v>193</v>
      </c>
      <c r="B197" s="44" t="s">
        <v>71</v>
      </c>
      <c r="C197" s="50" t="s">
        <v>211</v>
      </c>
      <c r="D197" s="44" t="s">
        <v>212</v>
      </c>
      <c r="E197" s="44">
        <v>62218</v>
      </c>
      <c r="F197" s="44">
        <v>1895</v>
      </c>
      <c r="G197" s="44">
        <v>1199</v>
      </c>
      <c r="H197" s="44">
        <v>96</v>
      </c>
      <c r="I197" s="44">
        <v>5</v>
      </c>
      <c r="J197" s="49">
        <v>46455</v>
      </c>
      <c r="K197" s="49">
        <v>46820</v>
      </c>
      <c r="L197" s="44"/>
    </row>
    <row r="198" spans="1:12" x14ac:dyDescent="0.3">
      <c r="A198" s="44">
        <v>194</v>
      </c>
      <c r="B198" s="44" t="s">
        <v>71</v>
      </c>
      <c r="C198" s="50" t="s">
        <v>211</v>
      </c>
      <c r="D198" s="44" t="s">
        <v>213</v>
      </c>
      <c r="E198" s="44">
        <v>62221</v>
      </c>
      <c r="F198" s="44">
        <v>1895</v>
      </c>
      <c r="G198" s="44">
        <v>1199</v>
      </c>
      <c r="H198" s="44">
        <v>96</v>
      </c>
      <c r="I198" s="44">
        <v>5</v>
      </c>
      <c r="J198" s="49">
        <v>46455</v>
      </c>
      <c r="K198" s="49">
        <v>46820</v>
      </c>
      <c r="L198" s="44"/>
    </row>
    <row r="199" spans="1:12" x14ac:dyDescent="0.3">
      <c r="A199" s="44">
        <v>195</v>
      </c>
      <c r="B199" s="44" t="s">
        <v>71</v>
      </c>
      <c r="C199" s="50" t="s">
        <v>211</v>
      </c>
      <c r="D199" s="44" t="s">
        <v>214</v>
      </c>
      <c r="E199" s="44">
        <v>62223</v>
      </c>
      <c r="F199" s="44">
        <v>1895</v>
      </c>
      <c r="G199" s="44">
        <v>1199</v>
      </c>
      <c r="H199" s="44">
        <v>96</v>
      </c>
      <c r="I199" s="44">
        <v>5</v>
      </c>
      <c r="J199" s="49">
        <v>46455</v>
      </c>
      <c r="K199" s="49">
        <v>46820</v>
      </c>
      <c r="L199" s="44"/>
    </row>
    <row r="200" spans="1:12" x14ac:dyDescent="0.3">
      <c r="A200" s="44">
        <v>196</v>
      </c>
      <c r="B200" s="53" t="s">
        <v>71</v>
      </c>
      <c r="C200" s="67" t="s">
        <v>341</v>
      </c>
      <c r="D200" s="44" t="s">
        <v>342</v>
      </c>
      <c r="E200" s="44">
        <v>62184</v>
      </c>
      <c r="F200" s="44">
        <v>1895</v>
      </c>
      <c r="G200" s="44">
        <v>1199</v>
      </c>
      <c r="H200" s="44">
        <v>96</v>
      </c>
      <c r="I200" s="44">
        <v>5</v>
      </c>
      <c r="J200" s="49">
        <v>46423</v>
      </c>
      <c r="K200" s="49">
        <v>46787</v>
      </c>
      <c r="L200" s="44"/>
    </row>
    <row r="201" spans="1:12" x14ac:dyDescent="0.3">
      <c r="A201" s="44">
        <v>197</v>
      </c>
      <c r="B201" s="53" t="s">
        <v>71</v>
      </c>
      <c r="C201" s="67" t="s">
        <v>341</v>
      </c>
      <c r="D201" s="44" t="s">
        <v>343</v>
      </c>
      <c r="E201" s="44">
        <v>62185</v>
      </c>
      <c r="F201" s="44">
        <v>1895</v>
      </c>
      <c r="G201" s="44">
        <v>1199</v>
      </c>
      <c r="H201" s="44">
        <v>96</v>
      </c>
      <c r="I201" s="44">
        <v>5</v>
      </c>
      <c r="J201" s="49">
        <v>46423</v>
      </c>
      <c r="K201" s="49">
        <v>46787</v>
      </c>
      <c r="L201" s="44"/>
    </row>
    <row r="202" spans="1:12" x14ac:dyDescent="0.3">
      <c r="A202" s="44">
        <v>198</v>
      </c>
      <c r="B202" s="53" t="s">
        <v>71</v>
      </c>
      <c r="C202" s="67" t="s">
        <v>344</v>
      </c>
      <c r="D202" s="44" t="s">
        <v>345</v>
      </c>
      <c r="E202" s="44">
        <v>62215</v>
      </c>
      <c r="F202" s="44">
        <v>1895</v>
      </c>
      <c r="G202" s="44">
        <v>1199</v>
      </c>
      <c r="H202" s="44">
        <v>96</v>
      </c>
      <c r="I202" s="44">
        <v>5</v>
      </c>
      <c r="J202" s="49">
        <v>46454</v>
      </c>
      <c r="K202" s="49">
        <v>46819</v>
      </c>
      <c r="L202" s="44"/>
    </row>
    <row r="203" spans="1:12" x14ac:dyDescent="0.3">
      <c r="A203" s="44">
        <v>199</v>
      </c>
      <c r="B203" s="44" t="s">
        <v>71</v>
      </c>
      <c r="C203" s="50" t="s">
        <v>442</v>
      </c>
      <c r="D203" s="44" t="s">
        <v>443</v>
      </c>
      <c r="E203" s="44">
        <v>62220</v>
      </c>
      <c r="F203" s="44">
        <v>1985</v>
      </c>
      <c r="G203" s="44">
        <v>1199</v>
      </c>
      <c r="H203" s="44">
        <v>96</v>
      </c>
      <c r="I203" s="44">
        <v>5</v>
      </c>
      <c r="J203" s="49">
        <v>46454</v>
      </c>
      <c r="K203" s="49">
        <v>46819</v>
      </c>
      <c r="L203" s="44"/>
    </row>
    <row r="204" spans="1:12" x14ac:dyDescent="0.3">
      <c r="A204" s="44">
        <v>200</v>
      </c>
      <c r="B204" s="71" t="s">
        <v>71</v>
      </c>
      <c r="C204" s="72" t="s">
        <v>479</v>
      </c>
      <c r="D204" s="44" t="s">
        <v>480</v>
      </c>
      <c r="E204" s="44">
        <v>62224</v>
      </c>
      <c r="F204" s="44">
        <v>1895</v>
      </c>
      <c r="G204" s="44">
        <v>1199</v>
      </c>
      <c r="H204" s="44">
        <v>96</v>
      </c>
      <c r="I204" s="44">
        <v>5</v>
      </c>
      <c r="J204" s="49">
        <v>46454</v>
      </c>
      <c r="K204" s="49">
        <v>46819</v>
      </c>
      <c r="L204" s="44"/>
    </row>
    <row r="205" spans="1:12" x14ac:dyDescent="0.3">
      <c r="A205" s="44">
        <v>201</v>
      </c>
      <c r="B205" s="44" t="s">
        <v>71</v>
      </c>
      <c r="C205" s="50" t="s">
        <v>509</v>
      </c>
      <c r="D205" s="44" t="s">
        <v>212</v>
      </c>
      <c r="E205" s="44">
        <v>62216</v>
      </c>
      <c r="F205" s="44">
        <v>1895</v>
      </c>
      <c r="G205" s="44">
        <v>1199</v>
      </c>
      <c r="H205" s="44">
        <v>96</v>
      </c>
      <c r="I205" s="44">
        <v>5</v>
      </c>
      <c r="J205" s="106">
        <v>46455</v>
      </c>
      <c r="K205" s="106">
        <v>46820</v>
      </c>
      <c r="L205" s="44"/>
    </row>
    <row r="206" spans="1:12" x14ac:dyDescent="0.3">
      <c r="A206" s="44">
        <v>202</v>
      </c>
      <c r="B206" s="71" t="s">
        <v>556</v>
      </c>
      <c r="C206" s="72" t="s">
        <v>578</v>
      </c>
      <c r="D206" s="71" t="s">
        <v>579</v>
      </c>
      <c r="E206" s="71">
        <v>62217</v>
      </c>
      <c r="F206" s="71">
        <v>1895</v>
      </c>
      <c r="G206" s="71">
        <v>1199</v>
      </c>
      <c r="H206" s="71">
        <v>96</v>
      </c>
      <c r="I206" s="71">
        <v>5</v>
      </c>
      <c r="J206" s="73">
        <v>46455</v>
      </c>
      <c r="K206" s="73">
        <v>46820</v>
      </c>
      <c r="L206" s="44"/>
    </row>
    <row r="207" spans="1:12" x14ac:dyDescent="0.3">
      <c r="A207" s="44">
        <v>203</v>
      </c>
      <c r="B207" s="44" t="s">
        <v>71</v>
      </c>
      <c r="C207" s="50" t="s">
        <v>642</v>
      </c>
      <c r="D207" s="44" t="s">
        <v>643</v>
      </c>
      <c r="E207" s="44">
        <v>62219</v>
      </c>
      <c r="F207" s="44">
        <v>1895</v>
      </c>
      <c r="G207" s="44">
        <v>1199</v>
      </c>
      <c r="H207" s="44">
        <v>96</v>
      </c>
      <c r="I207" s="44">
        <v>5</v>
      </c>
      <c r="J207" s="49">
        <v>46454</v>
      </c>
      <c r="K207" s="49">
        <v>46819</v>
      </c>
      <c r="L207" s="44"/>
    </row>
    <row r="208" spans="1:12" x14ac:dyDescent="0.3">
      <c r="A208" s="44">
        <v>204</v>
      </c>
      <c r="B208" s="44" t="s">
        <v>71</v>
      </c>
      <c r="C208" s="50" t="s">
        <v>642</v>
      </c>
      <c r="D208" s="44" t="s">
        <v>673</v>
      </c>
      <c r="E208" s="44">
        <v>62222</v>
      </c>
      <c r="F208" s="44">
        <v>1501</v>
      </c>
      <c r="G208" s="44">
        <v>1199</v>
      </c>
      <c r="H208" s="44">
        <v>96</v>
      </c>
      <c r="I208" s="44">
        <v>5</v>
      </c>
      <c r="J208" s="49">
        <v>46454</v>
      </c>
      <c r="K208" s="49">
        <v>46454</v>
      </c>
      <c r="L208" s="44"/>
    </row>
    <row r="209" spans="1:12" x14ac:dyDescent="0.3">
      <c r="A209" s="44">
        <v>205</v>
      </c>
      <c r="B209" s="44" t="s">
        <v>141</v>
      </c>
      <c r="C209" s="50" t="s">
        <v>126</v>
      </c>
      <c r="D209" s="44" t="s">
        <v>127</v>
      </c>
      <c r="E209" s="44">
        <v>32852</v>
      </c>
      <c r="F209" s="44">
        <v>2850</v>
      </c>
      <c r="G209" s="44">
        <v>2477</v>
      </c>
      <c r="H209" s="44">
        <v>100</v>
      </c>
      <c r="I209" s="44">
        <v>5</v>
      </c>
      <c r="J209" s="49">
        <v>46152</v>
      </c>
      <c r="K209" s="49">
        <v>46516</v>
      </c>
      <c r="L209" s="44"/>
    </row>
    <row r="210" spans="1:12" x14ac:dyDescent="0.3">
      <c r="A210" s="174" t="s">
        <v>990</v>
      </c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40">
        <f>SUM(L5:L209)</f>
        <v>0</v>
      </c>
    </row>
  </sheetData>
  <mergeCells count="2">
    <mergeCell ref="A210:K210"/>
    <mergeCell ref="A3:L3"/>
  </mergeCells>
  <conditionalFormatting sqref="A5:A209">
    <cfRule type="cellIs" dxfId="100" priority="38" stopIfTrue="1" operator="equal">
      <formula>21769.5</formula>
    </cfRule>
  </conditionalFormatting>
  <conditionalFormatting sqref="B197:B198">
    <cfRule type="cellIs" dxfId="99" priority="26" stopIfTrue="1" operator="equal">
      <formula>34539</formula>
    </cfRule>
  </conditionalFormatting>
  <conditionalFormatting sqref="B6:C6">
    <cfRule type="cellIs" dxfId="98" priority="36" stopIfTrue="1" operator="equal">
      <formula>34539</formula>
    </cfRule>
  </conditionalFormatting>
  <conditionalFormatting sqref="B8:C9 B187:B195">
    <cfRule type="cellIs" dxfId="97" priority="37" stopIfTrue="1" operator="equal">
      <formula>34539</formula>
    </cfRule>
  </conditionalFormatting>
  <conditionalFormatting sqref="B71:C71">
    <cfRule type="cellIs" dxfId="96" priority="9" stopIfTrue="1" operator="equal">
      <formula>34539</formula>
    </cfRule>
  </conditionalFormatting>
  <conditionalFormatting sqref="B73:C75">
    <cfRule type="cellIs" dxfId="95" priority="1" stopIfTrue="1" operator="equal">
      <formula>34539</formula>
    </cfRule>
  </conditionalFormatting>
  <conditionalFormatting sqref="B101:C101">
    <cfRule type="cellIs" dxfId="94" priority="17" stopIfTrue="1" operator="equal">
      <formula>34539</formula>
    </cfRule>
  </conditionalFormatting>
  <conditionalFormatting sqref="B196:C196">
    <cfRule type="cellIs" dxfId="93" priority="21" stopIfTrue="1" operator="equal">
      <formula>34539</formula>
    </cfRule>
  </conditionalFormatting>
  <conditionalFormatting sqref="B7:I7">
    <cfRule type="cellIs" dxfId="92" priority="34" stopIfTrue="1" operator="equal">
      <formula>34539</formula>
    </cfRule>
  </conditionalFormatting>
  <conditionalFormatting sqref="C208">
    <cfRule type="cellIs" dxfId="91" priority="33" stopIfTrue="1" operator="equal">
      <formula>34539</formula>
    </cfRule>
  </conditionalFormatting>
  <conditionalFormatting sqref="D187:K187">
    <cfRule type="cellIs" dxfId="90" priority="32" stopIfTrue="1" operator="equal">
      <formula>34539</formula>
    </cfRule>
  </conditionalFormatting>
  <conditionalFormatting sqref="D189:K189">
    <cfRule type="cellIs" dxfId="89" priority="29" stopIfTrue="1" operator="equal">
      <formula>34539</formula>
    </cfRule>
  </conditionalFormatting>
  <conditionalFormatting sqref="F6:I6">
    <cfRule type="cellIs" dxfId="88" priority="35" stopIfTrue="1" operator="equal">
      <formula>34539</formula>
    </cfRule>
  </conditionalFormatting>
  <conditionalFormatting sqref="F71:I71">
    <cfRule type="cellIs" dxfId="87" priority="10" stopIfTrue="1" operator="equal">
      <formula>34539</formula>
    </cfRule>
  </conditionalFormatting>
  <conditionalFormatting sqref="F73:I75">
    <cfRule type="cellIs" dxfId="86" priority="2" stopIfTrue="1" operator="equal">
      <formula>34539</formula>
    </cfRule>
  </conditionalFormatting>
  <conditionalFormatting sqref="F188:I188">
    <cfRule type="cellIs" dxfId="85" priority="30" stopIfTrue="1" operator="equal">
      <formula>34539</formula>
    </cfRule>
  </conditionalFormatting>
  <conditionalFormatting sqref="F190:I190">
    <cfRule type="cellIs" dxfId="84" priority="28" stopIfTrue="1" operator="equal">
      <formula>34539</formula>
    </cfRule>
  </conditionalFormatting>
  <conditionalFormatting sqref="F196:I196">
    <cfRule type="cellIs" dxfId="83" priority="20" stopIfTrue="1" operator="equal">
      <formula>34539</formula>
    </cfRule>
  </conditionalFormatting>
  <conditionalFormatting sqref="F101:K101">
    <cfRule type="cellIs" dxfId="82" priority="18" stopIfTrue="1" operator="equal">
      <formula>34539</formula>
    </cfRule>
  </conditionalFormatting>
  <conditionalFormatting sqref="G64:I64">
    <cfRule type="cellIs" dxfId="81" priority="25" stopIfTrue="1" operator="equal">
      <formula>34539</formula>
    </cfRule>
  </conditionalFormatting>
  <conditionalFormatting sqref="J73:K73">
    <cfRule type="cellIs" dxfId="80" priority="7" stopIfTrue="1" operator="equal">
      <formula>34539</formula>
    </cfRule>
  </conditionalFormatting>
  <conditionalFormatting sqref="J93:K93 J95:K95 J176:K176">
    <cfRule type="cellIs" dxfId="79" priority="24" stopIfTrue="1" operator="equal">
      <formula>34539</formula>
    </cfRule>
  </conditionalFormatting>
  <conditionalFormatting sqref="K71">
    <cfRule type="cellIs" dxfId="78" priority="11" stopIfTrue="1" operator="equal">
      <formula>34539</formula>
    </cfRule>
  </conditionalFormatting>
  <conditionalFormatting sqref="K74:K75">
    <cfRule type="cellIs" dxfId="77" priority="3" stopIfTrue="1" operator="equal">
      <formula>34539</formula>
    </cfRule>
  </conditionalFormatting>
  <conditionalFormatting sqref="K188">
    <cfRule type="cellIs" dxfId="76" priority="31" stopIfTrue="1" operator="equal">
      <formula>34539</formula>
    </cfRule>
  </conditionalFormatting>
  <conditionalFormatting sqref="K190">
    <cfRule type="cellIs" dxfId="75" priority="27" stopIfTrue="1" operator="equal">
      <formula>34539</formula>
    </cfRule>
  </conditionalFormatting>
  <conditionalFormatting sqref="K196">
    <cfRule type="cellIs" dxfId="74" priority="22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7F78-E0B8-44DE-AD03-4D02094610F5}">
  <dimension ref="A3:L138"/>
  <sheetViews>
    <sheetView topLeftCell="A88" zoomScale="90" zoomScaleNormal="90" workbookViewId="0">
      <selection activeCell="C24" sqref="C24"/>
    </sheetView>
  </sheetViews>
  <sheetFormatPr defaultRowHeight="16.5" x14ac:dyDescent="0.3"/>
  <cols>
    <col min="1" max="1" width="7" style="21" bestFit="1" customWidth="1"/>
    <col min="2" max="2" width="28" style="21" bestFit="1" customWidth="1"/>
    <col min="3" max="3" width="51.85546875" style="21" customWidth="1"/>
    <col min="4" max="4" width="21.5703125" style="21" bestFit="1" customWidth="1"/>
    <col min="5" max="5" width="8.42578125" style="21" bestFit="1" customWidth="1"/>
    <col min="6" max="6" width="8.5703125" style="21" bestFit="1" customWidth="1"/>
    <col min="7" max="7" width="9.140625" style="21"/>
    <col min="8" max="8" width="6.7109375" style="21" bestFit="1" customWidth="1"/>
    <col min="9" max="9" width="6.28515625" style="21" bestFit="1" customWidth="1"/>
    <col min="10" max="10" width="10.140625" style="21" bestFit="1" customWidth="1"/>
    <col min="11" max="11" width="11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0" t="s">
        <v>994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  <c r="L3" s="117"/>
    </row>
    <row r="4" spans="1:12" ht="66" x14ac:dyDescent="0.3">
      <c r="A4" s="103" t="s">
        <v>0</v>
      </c>
      <c r="B4" s="103" t="s">
        <v>1</v>
      </c>
      <c r="C4" s="104" t="s">
        <v>2</v>
      </c>
      <c r="D4" s="104" t="s">
        <v>3</v>
      </c>
      <c r="E4" s="103" t="s">
        <v>4</v>
      </c>
      <c r="F4" s="103" t="s">
        <v>5</v>
      </c>
      <c r="G4" s="103" t="s">
        <v>6</v>
      </c>
      <c r="H4" s="103" t="s">
        <v>7</v>
      </c>
      <c r="I4" s="103" t="s">
        <v>8</v>
      </c>
      <c r="J4" s="103" t="s">
        <v>9</v>
      </c>
      <c r="K4" s="103" t="s">
        <v>10</v>
      </c>
      <c r="L4" s="103" t="s">
        <v>70</v>
      </c>
    </row>
    <row r="5" spans="1:12" x14ac:dyDescent="0.3">
      <c r="A5" s="44">
        <v>1</v>
      </c>
      <c r="B5" s="53" t="s">
        <v>27</v>
      </c>
      <c r="C5" s="56" t="s">
        <v>28</v>
      </c>
      <c r="D5" s="44" t="s">
        <v>29</v>
      </c>
      <c r="E5" s="44">
        <v>31992</v>
      </c>
      <c r="F5" s="44">
        <v>3080</v>
      </c>
      <c r="G5" s="44">
        <v>1968</v>
      </c>
      <c r="H5" s="44">
        <v>103</v>
      </c>
      <c r="I5" s="44">
        <v>9</v>
      </c>
      <c r="J5" s="49">
        <v>46152</v>
      </c>
      <c r="K5" s="49">
        <v>46516</v>
      </c>
      <c r="L5" s="44"/>
    </row>
    <row r="6" spans="1:12" x14ac:dyDescent="0.3">
      <c r="A6" s="44">
        <v>2</v>
      </c>
      <c r="B6" s="53" t="s">
        <v>30</v>
      </c>
      <c r="C6" s="56" t="s">
        <v>28</v>
      </c>
      <c r="D6" s="44" t="s">
        <v>31</v>
      </c>
      <c r="E6" s="44">
        <v>31984</v>
      </c>
      <c r="F6" s="44">
        <v>3080</v>
      </c>
      <c r="G6" s="44">
        <v>1968</v>
      </c>
      <c r="H6" s="44">
        <v>103</v>
      </c>
      <c r="I6" s="44">
        <v>9</v>
      </c>
      <c r="J6" s="49">
        <v>46152</v>
      </c>
      <c r="K6" s="49">
        <v>46516</v>
      </c>
      <c r="L6" s="44"/>
    </row>
    <row r="7" spans="1:12" x14ac:dyDescent="0.3">
      <c r="A7" s="44">
        <v>3</v>
      </c>
      <c r="B7" s="53" t="s">
        <v>30</v>
      </c>
      <c r="C7" s="56" t="s">
        <v>33</v>
      </c>
      <c r="D7" s="44" t="s">
        <v>34</v>
      </c>
      <c r="E7" s="44">
        <v>31971</v>
      </c>
      <c r="F7" s="44">
        <v>2270</v>
      </c>
      <c r="G7" s="44">
        <v>1968</v>
      </c>
      <c r="H7" s="44">
        <v>103</v>
      </c>
      <c r="I7" s="44">
        <v>5</v>
      </c>
      <c r="J7" s="49">
        <v>46123</v>
      </c>
      <c r="K7" s="49">
        <v>46487</v>
      </c>
      <c r="L7" s="44"/>
    </row>
    <row r="8" spans="1:12" x14ac:dyDescent="0.3">
      <c r="A8" s="44">
        <v>4</v>
      </c>
      <c r="B8" s="53" t="s">
        <v>30</v>
      </c>
      <c r="C8" s="56" t="s">
        <v>55</v>
      </c>
      <c r="D8" s="44" t="s">
        <v>56</v>
      </c>
      <c r="E8" s="44">
        <v>31540</v>
      </c>
      <c r="F8" s="44">
        <v>2270</v>
      </c>
      <c r="G8" s="44">
        <v>1968</v>
      </c>
      <c r="H8" s="44">
        <v>103</v>
      </c>
      <c r="I8" s="44">
        <v>5</v>
      </c>
      <c r="J8" s="49">
        <v>46152</v>
      </c>
      <c r="K8" s="49">
        <v>46516</v>
      </c>
      <c r="L8" s="44"/>
    </row>
    <row r="9" spans="1:12" x14ac:dyDescent="0.3">
      <c r="A9" s="44">
        <v>5</v>
      </c>
      <c r="B9" s="53" t="s">
        <v>57</v>
      </c>
      <c r="C9" s="56" t="s">
        <v>55</v>
      </c>
      <c r="D9" s="44" t="s">
        <v>58</v>
      </c>
      <c r="E9" s="44">
        <v>31978</v>
      </c>
      <c r="F9" s="44">
        <v>2270</v>
      </c>
      <c r="G9" s="44">
        <v>1968</v>
      </c>
      <c r="H9" s="44">
        <v>103</v>
      </c>
      <c r="I9" s="44">
        <v>5</v>
      </c>
      <c r="J9" s="49">
        <v>46152</v>
      </c>
      <c r="K9" s="49">
        <v>46516</v>
      </c>
      <c r="L9" s="44"/>
    </row>
    <row r="10" spans="1:12" x14ac:dyDescent="0.3">
      <c r="A10" s="44">
        <v>6</v>
      </c>
      <c r="B10" s="53" t="s">
        <v>139</v>
      </c>
      <c r="C10" s="56" t="s">
        <v>72</v>
      </c>
      <c r="D10" s="44" t="s">
        <v>947</v>
      </c>
      <c r="E10" s="44">
        <v>31617</v>
      </c>
      <c r="F10" s="44">
        <v>2270</v>
      </c>
      <c r="G10" s="44">
        <v>1968</v>
      </c>
      <c r="H10" s="44">
        <v>103</v>
      </c>
      <c r="I10" s="44">
        <v>5</v>
      </c>
      <c r="J10" s="49" t="s">
        <v>173</v>
      </c>
      <c r="K10" s="49" t="s">
        <v>173</v>
      </c>
      <c r="L10" s="44"/>
    </row>
    <row r="11" spans="1:12" x14ac:dyDescent="0.3">
      <c r="A11" s="44">
        <v>7</v>
      </c>
      <c r="B11" s="53" t="s">
        <v>139</v>
      </c>
      <c r="C11" s="56" t="s">
        <v>72</v>
      </c>
      <c r="D11" s="44" t="s">
        <v>948</v>
      </c>
      <c r="E11" s="71">
        <v>31613</v>
      </c>
      <c r="F11" s="44">
        <v>2270</v>
      </c>
      <c r="G11" s="44">
        <v>1968</v>
      </c>
      <c r="H11" s="44">
        <v>103</v>
      </c>
      <c r="I11" s="44">
        <v>5</v>
      </c>
      <c r="J11" s="44" t="s">
        <v>173</v>
      </c>
      <c r="K11" s="44" t="s">
        <v>173</v>
      </c>
      <c r="L11" s="44"/>
    </row>
    <row r="12" spans="1:12" x14ac:dyDescent="0.3">
      <c r="A12" s="44">
        <v>8</v>
      </c>
      <c r="B12" s="53" t="s">
        <v>71</v>
      </c>
      <c r="C12" s="56" t="s">
        <v>72</v>
      </c>
      <c r="D12" s="44" t="s">
        <v>73</v>
      </c>
      <c r="E12" s="44">
        <v>31622</v>
      </c>
      <c r="F12" s="44">
        <v>2270</v>
      </c>
      <c r="G12" s="44">
        <v>1968</v>
      </c>
      <c r="H12" s="44">
        <v>103</v>
      </c>
      <c r="I12" s="44">
        <v>5</v>
      </c>
      <c r="J12" s="49">
        <v>46152</v>
      </c>
      <c r="K12" s="49">
        <v>46516</v>
      </c>
      <c r="L12" s="44"/>
    </row>
    <row r="13" spans="1:12" x14ac:dyDescent="0.3">
      <c r="A13" s="44">
        <v>9</v>
      </c>
      <c r="B13" s="53" t="s">
        <v>71</v>
      </c>
      <c r="C13" s="56" t="s">
        <v>72</v>
      </c>
      <c r="D13" s="44" t="s">
        <v>74</v>
      </c>
      <c r="E13" s="44">
        <v>31626</v>
      </c>
      <c r="F13" s="44">
        <v>2270</v>
      </c>
      <c r="G13" s="44">
        <v>1968</v>
      </c>
      <c r="H13" s="44">
        <v>103</v>
      </c>
      <c r="I13" s="44">
        <v>5</v>
      </c>
      <c r="J13" s="49">
        <v>46152</v>
      </c>
      <c r="K13" s="49">
        <v>46516</v>
      </c>
      <c r="L13" s="44"/>
    </row>
    <row r="14" spans="1:12" x14ac:dyDescent="0.3">
      <c r="A14" s="44">
        <v>10</v>
      </c>
      <c r="B14" s="53" t="s">
        <v>71</v>
      </c>
      <c r="C14" s="56" t="s">
        <v>72</v>
      </c>
      <c r="D14" s="44" t="s">
        <v>75</v>
      </c>
      <c r="E14" s="44">
        <v>31982</v>
      </c>
      <c r="F14" s="44">
        <v>2270</v>
      </c>
      <c r="G14" s="44">
        <v>1968</v>
      </c>
      <c r="H14" s="44">
        <v>103</v>
      </c>
      <c r="I14" s="44">
        <v>5</v>
      </c>
      <c r="J14" s="49">
        <v>46152</v>
      </c>
      <c r="K14" s="49">
        <v>46516</v>
      </c>
      <c r="L14" s="44"/>
    </row>
    <row r="15" spans="1:12" x14ac:dyDescent="0.3">
      <c r="A15" s="44">
        <v>11</v>
      </c>
      <c r="B15" s="44" t="s">
        <v>139</v>
      </c>
      <c r="C15" s="50" t="s">
        <v>95</v>
      </c>
      <c r="D15" s="44" t="s">
        <v>96</v>
      </c>
      <c r="E15" s="44">
        <v>31964</v>
      </c>
      <c r="F15" s="44">
        <v>2270</v>
      </c>
      <c r="G15" s="44">
        <v>1968</v>
      </c>
      <c r="H15" s="44">
        <v>103</v>
      </c>
      <c r="I15" s="44">
        <v>5</v>
      </c>
      <c r="J15" s="49">
        <v>46152</v>
      </c>
      <c r="K15" s="49">
        <v>46516</v>
      </c>
      <c r="L15" s="44"/>
    </row>
    <row r="16" spans="1:12" x14ac:dyDescent="0.3">
      <c r="A16" s="44">
        <v>12</v>
      </c>
      <c r="B16" s="44" t="s">
        <v>139</v>
      </c>
      <c r="C16" s="50" t="s">
        <v>97</v>
      </c>
      <c r="D16" s="44" t="s">
        <v>98</v>
      </c>
      <c r="E16" s="44">
        <v>31969</v>
      </c>
      <c r="F16" s="44">
        <v>2270</v>
      </c>
      <c r="G16" s="44">
        <v>1968</v>
      </c>
      <c r="H16" s="44">
        <v>103</v>
      </c>
      <c r="I16" s="44">
        <v>5</v>
      </c>
      <c r="J16" s="49">
        <v>46152</v>
      </c>
      <c r="K16" s="49">
        <v>46516</v>
      </c>
      <c r="L16" s="44"/>
    </row>
    <row r="17" spans="1:12" x14ac:dyDescent="0.3">
      <c r="A17" s="44">
        <v>13</v>
      </c>
      <c r="B17" s="44" t="s">
        <v>139</v>
      </c>
      <c r="C17" s="50" t="s">
        <v>120</v>
      </c>
      <c r="D17" s="44" t="s">
        <v>121</v>
      </c>
      <c r="E17" s="44">
        <v>31991</v>
      </c>
      <c r="F17" s="44">
        <v>3080</v>
      </c>
      <c r="G17" s="44">
        <v>1968</v>
      </c>
      <c r="H17" s="44">
        <v>103</v>
      </c>
      <c r="I17" s="44">
        <v>9</v>
      </c>
      <c r="J17" s="49">
        <v>46152</v>
      </c>
      <c r="K17" s="49">
        <v>46516</v>
      </c>
      <c r="L17" s="44"/>
    </row>
    <row r="18" spans="1:12" x14ac:dyDescent="0.3">
      <c r="A18" s="44">
        <v>14</v>
      </c>
      <c r="B18" s="61" t="s">
        <v>143</v>
      </c>
      <c r="C18" s="62" t="s">
        <v>144</v>
      </c>
      <c r="D18" s="61" t="s">
        <v>145</v>
      </c>
      <c r="E18" s="61">
        <v>31967</v>
      </c>
      <c r="F18" s="61">
        <v>2270</v>
      </c>
      <c r="G18" s="61">
        <v>1968</v>
      </c>
      <c r="H18" s="61">
        <v>103</v>
      </c>
      <c r="I18" s="61">
        <v>5</v>
      </c>
      <c r="J18" s="49">
        <v>46152</v>
      </c>
      <c r="K18" s="49">
        <v>46516</v>
      </c>
      <c r="L18" s="44"/>
    </row>
    <row r="19" spans="1:12" x14ac:dyDescent="0.3">
      <c r="A19" s="44">
        <v>15</v>
      </c>
      <c r="B19" s="61" t="s">
        <v>143</v>
      </c>
      <c r="C19" s="62" t="s">
        <v>144</v>
      </c>
      <c r="D19" s="61" t="s">
        <v>146</v>
      </c>
      <c r="E19" s="61">
        <v>31977</v>
      </c>
      <c r="F19" s="61">
        <v>2270</v>
      </c>
      <c r="G19" s="61">
        <v>1968</v>
      </c>
      <c r="H19" s="61">
        <v>103</v>
      </c>
      <c r="I19" s="61">
        <v>5</v>
      </c>
      <c r="J19" s="49">
        <v>46152</v>
      </c>
      <c r="K19" s="49">
        <v>46516</v>
      </c>
      <c r="L19" s="44"/>
    </row>
    <row r="20" spans="1:12" x14ac:dyDescent="0.3">
      <c r="A20" s="44">
        <v>16</v>
      </c>
      <c r="B20" s="61" t="s">
        <v>143</v>
      </c>
      <c r="C20" s="62" t="s">
        <v>144</v>
      </c>
      <c r="D20" s="61" t="s">
        <v>147</v>
      </c>
      <c r="E20" s="61">
        <v>31979</v>
      </c>
      <c r="F20" s="61">
        <v>2270</v>
      </c>
      <c r="G20" s="61">
        <v>1968</v>
      </c>
      <c r="H20" s="61">
        <v>103</v>
      </c>
      <c r="I20" s="61">
        <v>5</v>
      </c>
      <c r="J20" s="49">
        <v>46152</v>
      </c>
      <c r="K20" s="49">
        <v>46516</v>
      </c>
      <c r="L20" s="44"/>
    </row>
    <row r="21" spans="1:12" x14ac:dyDescent="0.3">
      <c r="A21" s="44">
        <v>17</v>
      </c>
      <c r="B21" s="61" t="s">
        <v>143</v>
      </c>
      <c r="C21" s="62" t="s">
        <v>144</v>
      </c>
      <c r="D21" s="61" t="s">
        <v>148</v>
      </c>
      <c r="E21" s="61">
        <v>31981</v>
      </c>
      <c r="F21" s="61">
        <v>2270</v>
      </c>
      <c r="G21" s="61">
        <v>1968</v>
      </c>
      <c r="H21" s="61">
        <v>103</v>
      </c>
      <c r="I21" s="61">
        <v>5</v>
      </c>
      <c r="J21" s="49">
        <v>46152</v>
      </c>
      <c r="K21" s="49">
        <v>46516</v>
      </c>
      <c r="L21" s="44"/>
    </row>
    <row r="22" spans="1:12" x14ac:dyDescent="0.3">
      <c r="A22" s="44">
        <v>18</v>
      </c>
      <c r="B22" s="61" t="s">
        <v>143</v>
      </c>
      <c r="C22" s="62" t="s">
        <v>149</v>
      </c>
      <c r="D22" s="61" t="s">
        <v>150</v>
      </c>
      <c r="E22" s="61">
        <v>31983</v>
      </c>
      <c r="F22" s="61">
        <v>3080</v>
      </c>
      <c r="G22" s="61">
        <v>1968</v>
      </c>
      <c r="H22" s="61">
        <v>103</v>
      </c>
      <c r="I22" s="61">
        <v>9</v>
      </c>
      <c r="J22" s="49">
        <v>46152</v>
      </c>
      <c r="K22" s="49">
        <v>46516</v>
      </c>
      <c r="L22" s="44"/>
    </row>
    <row r="23" spans="1:12" x14ac:dyDescent="0.3">
      <c r="A23" s="44">
        <v>19</v>
      </c>
      <c r="B23" s="61" t="s">
        <v>143</v>
      </c>
      <c r="C23" s="62" t="s">
        <v>149</v>
      </c>
      <c r="D23" s="61" t="s">
        <v>151</v>
      </c>
      <c r="E23" s="61">
        <v>31985</v>
      </c>
      <c r="F23" s="61">
        <v>3080</v>
      </c>
      <c r="G23" s="61">
        <v>1968</v>
      </c>
      <c r="H23" s="61">
        <v>103</v>
      </c>
      <c r="I23" s="61">
        <v>9</v>
      </c>
      <c r="J23" s="49">
        <v>46152</v>
      </c>
      <c r="K23" s="49">
        <v>46516</v>
      </c>
      <c r="L23" s="44"/>
    </row>
    <row r="24" spans="1:12" x14ac:dyDescent="0.3">
      <c r="A24" s="44">
        <v>20</v>
      </c>
      <c r="B24" s="61" t="s">
        <v>143</v>
      </c>
      <c r="C24" s="62" t="s">
        <v>149</v>
      </c>
      <c r="D24" s="61" t="s">
        <v>152</v>
      </c>
      <c r="E24" s="61">
        <v>31989</v>
      </c>
      <c r="F24" s="61">
        <v>3080</v>
      </c>
      <c r="G24" s="61">
        <v>1968</v>
      </c>
      <c r="H24" s="61">
        <v>103</v>
      </c>
      <c r="I24" s="61">
        <v>9</v>
      </c>
      <c r="J24" s="49">
        <v>46152</v>
      </c>
      <c r="K24" s="49">
        <v>46516</v>
      </c>
      <c r="L24" s="44"/>
    </row>
    <row r="25" spans="1:12" x14ac:dyDescent="0.3">
      <c r="A25" s="44">
        <v>21</v>
      </c>
      <c r="B25" s="61" t="s">
        <v>57</v>
      </c>
      <c r="C25" s="62" t="s">
        <v>149</v>
      </c>
      <c r="D25" s="61" t="s">
        <v>153</v>
      </c>
      <c r="E25" s="61">
        <v>32039</v>
      </c>
      <c r="F25" s="61">
        <v>3080</v>
      </c>
      <c r="G25" s="61">
        <v>1968</v>
      </c>
      <c r="H25" s="61">
        <v>103</v>
      </c>
      <c r="I25" s="61">
        <v>9</v>
      </c>
      <c r="J25" s="49">
        <v>46152</v>
      </c>
      <c r="K25" s="49">
        <v>46516</v>
      </c>
      <c r="L25" s="44"/>
    </row>
    <row r="26" spans="1:12" x14ac:dyDescent="0.3">
      <c r="A26" s="44">
        <v>22</v>
      </c>
      <c r="B26" s="53" t="s">
        <v>186</v>
      </c>
      <c r="C26" s="56" t="s">
        <v>72</v>
      </c>
      <c r="D26" s="44" t="s">
        <v>187</v>
      </c>
      <c r="E26" s="44">
        <v>31966</v>
      </c>
      <c r="F26" s="44">
        <v>2270</v>
      </c>
      <c r="G26" s="44">
        <v>1968</v>
      </c>
      <c r="H26" s="44">
        <v>103</v>
      </c>
      <c r="I26" s="44">
        <v>5</v>
      </c>
      <c r="J26" s="49">
        <v>46152</v>
      </c>
      <c r="K26" s="49">
        <v>46516</v>
      </c>
      <c r="L26" s="44"/>
    </row>
    <row r="27" spans="1:12" x14ac:dyDescent="0.3">
      <c r="A27" s="44">
        <v>23</v>
      </c>
      <c r="B27" s="53" t="s">
        <v>186</v>
      </c>
      <c r="C27" s="56" t="s">
        <v>72</v>
      </c>
      <c r="D27" s="44" t="s">
        <v>188</v>
      </c>
      <c r="E27" s="44">
        <v>31965</v>
      </c>
      <c r="F27" s="44">
        <v>2270</v>
      </c>
      <c r="G27" s="44">
        <v>1968</v>
      </c>
      <c r="H27" s="44">
        <v>103</v>
      </c>
      <c r="I27" s="44">
        <v>5</v>
      </c>
      <c r="J27" s="49">
        <v>46152</v>
      </c>
      <c r="K27" s="49">
        <v>46516</v>
      </c>
      <c r="L27" s="44"/>
    </row>
    <row r="28" spans="1:12" x14ac:dyDescent="0.3">
      <c r="A28" s="44">
        <v>24</v>
      </c>
      <c r="B28" s="53" t="s">
        <v>186</v>
      </c>
      <c r="C28" s="56" t="s">
        <v>144</v>
      </c>
      <c r="D28" s="44" t="s">
        <v>189</v>
      </c>
      <c r="E28" s="44">
        <v>31980</v>
      </c>
      <c r="F28" s="44">
        <v>2270</v>
      </c>
      <c r="G28" s="44">
        <v>1968</v>
      </c>
      <c r="H28" s="44">
        <v>103</v>
      </c>
      <c r="I28" s="44">
        <v>5</v>
      </c>
      <c r="J28" s="49">
        <v>46152</v>
      </c>
      <c r="K28" s="49">
        <v>46516</v>
      </c>
      <c r="L28" s="44"/>
    </row>
    <row r="29" spans="1:12" x14ac:dyDescent="0.3">
      <c r="A29" s="44">
        <v>25</v>
      </c>
      <c r="B29" s="53" t="s">
        <v>139</v>
      </c>
      <c r="C29" s="56" t="s">
        <v>851</v>
      </c>
      <c r="D29" s="44" t="s">
        <v>191</v>
      </c>
      <c r="E29" s="44">
        <v>31492</v>
      </c>
      <c r="F29" s="44">
        <v>3080</v>
      </c>
      <c r="G29" s="44">
        <v>1968</v>
      </c>
      <c r="H29" s="44">
        <v>103</v>
      </c>
      <c r="I29" s="44">
        <v>9</v>
      </c>
      <c r="J29" s="49">
        <v>46152</v>
      </c>
      <c r="K29" s="49">
        <v>46516</v>
      </c>
      <c r="L29" s="44"/>
    </row>
    <row r="30" spans="1:12" x14ac:dyDescent="0.3">
      <c r="A30" s="44">
        <v>26</v>
      </c>
      <c r="B30" s="61" t="s">
        <v>143</v>
      </c>
      <c r="C30" s="62" t="s">
        <v>144</v>
      </c>
      <c r="D30" s="61" t="s">
        <v>215</v>
      </c>
      <c r="E30" s="61">
        <v>31963</v>
      </c>
      <c r="F30" s="61">
        <v>2270</v>
      </c>
      <c r="G30" s="61">
        <v>1968</v>
      </c>
      <c r="H30" s="61">
        <v>103</v>
      </c>
      <c r="I30" s="61">
        <v>5</v>
      </c>
      <c r="J30" s="49">
        <v>46152</v>
      </c>
      <c r="K30" s="49">
        <v>46516</v>
      </c>
      <c r="L30" s="44"/>
    </row>
    <row r="31" spans="1:12" x14ac:dyDescent="0.3">
      <c r="A31" s="44">
        <v>27</v>
      </c>
      <c r="B31" s="61" t="s">
        <v>143</v>
      </c>
      <c r="C31" s="62" t="s">
        <v>144</v>
      </c>
      <c r="D31" s="61" t="s">
        <v>216</v>
      </c>
      <c r="E31" s="61">
        <v>31974</v>
      </c>
      <c r="F31" s="61">
        <v>2270</v>
      </c>
      <c r="G31" s="61">
        <v>1968</v>
      </c>
      <c r="H31" s="61">
        <v>103</v>
      </c>
      <c r="I31" s="61">
        <v>5</v>
      </c>
      <c r="J31" s="49">
        <v>46152</v>
      </c>
      <c r="K31" s="49">
        <v>46516</v>
      </c>
      <c r="L31" s="44"/>
    </row>
    <row r="32" spans="1:12" x14ac:dyDescent="0.3">
      <c r="A32" s="44">
        <v>28</v>
      </c>
      <c r="B32" s="61" t="s">
        <v>57</v>
      </c>
      <c r="C32" s="62" t="s">
        <v>149</v>
      </c>
      <c r="D32" s="61" t="s">
        <v>217</v>
      </c>
      <c r="E32" s="61">
        <v>31988</v>
      </c>
      <c r="F32" s="61">
        <v>3080</v>
      </c>
      <c r="G32" s="61">
        <v>1968</v>
      </c>
      <c r="H32" s="61">
        <v>103</v>
      </c>
      <c r="I32" s="61">
        <v>9</v>
      </c>
      <c r="J32" s="49">
        <v>46152</v>
      </c>
      <c r="K32" s="49">
        <v>46516</v>
      </c>
      <c r="L32" s="44"/>
    </row>
    <row r="33" spans="1:12" x14ac:dyDescent="0.3">
      <c r="A33" s="44">
        <v>29</v>
      </c>
      <c r="B33" s="61" t="s">
        <v>57</v>
      </c>
      <c r="C33" s="62" t="s">
        <v>149</v>
      </c>
      <c r="D33" s="61" t="s">
        <v>218</v>
      </c>
      <c r="E33" s="61">
        <v>31993</v>
      </c>
      <c r="F33" s="61">
        <v>3080</v>
      </c>
      <c r="G33" s="61">
        <v>1968</v>
      </c>
      <c r="H33" s="61">
        <v>103</v>
      </c>
      <c r="I33" s="61">
        <v>9</v>
      </c>
      <c r="J33" s="49">
        <v>46152</v>
      </c>
      <c r="K33" s="49">
        <v>46516</v>
      </c>
      <c r="L33" s="44"/>
    </row>
    <row r="34" spans="1:12" x14ac:dyDescent="0.3">
      <c r="A34" s="44">
        <v>30</v>
      </c>
      <c r="B34" s="61" t="s">
        <v>57</v>
      </c>
      <c r="C34" s="62" t="s">
        <v>149</v>
      </c>
      <c r="D34" s="61" t="s">
        <v>219</v>
      </c>
      <c r="E34" s="61">
        <v>31994</v>
      </c>
      <c r="F34" s="61">
        <v>3080</v>
      </c>
      <c r="G34" s="61">
        <v>1968</v>
      </c>
      <c r="H34" s="61">
        <v>103</v>
      </c>
      <c r="I34" s="61">
        <v>9</v>
      </c>
      <c r="J34" s="49">
        <v>46152</v>
      </c>
      <c r="K34" s="49">
        <v>46516</v>
      </c>
      <c r="L34" s="44"/>
    </row>
    <row r="35" spans="1:12" x14ac:dyDescent="0.3">
      <c r="A35" s="44">
        <v>31</v>
      </c>
      <c r="B35" s="53" t="s">
        <v>139</v>
      </c>
      <c r="C35" s="67" t="s">
        <v>245</v>
      </c>
      <c r="D35" s="53" t="s">
        <v>299</v>
      </c>
      <c r="E35" s="44">
        <v>32000</v>
      </c>
      <c r="F35" s="44">
        <v>2270</v>
      </c>
      <c r="G35" s="44">
        <v>1968</v>
      </c>
      <c r="H35" s="44">
        <v>103</v>
      </c>
      <c r="I35" s="44">
        <v>5</v>
      </c>
      <c r="J35" s="49">
        <v>46148</v>
      </c>
      <c r="K35" s="49">
        <v>46512</v>
      </c>
      <c r="L35" s="44"/>
    </row>
    <row r="36" spans="1:12" x14ac:dyDescent="0.3">
      <c r="A36" s="44">
        <v>32</v>
      </c>
      <c r="B36" s="53" t="s">
        <v>139</v>
      </c>
      <c r="C36" s="67" t="s">
        <v>245</v>
      </c>
      <c r="D36" s="44" t="s">
        <v>300</v>
      </c>
      <c r="E36" s="44">
        <v>32002</v>
      </c>
      <c r="F36" s="44">
        <v>2270</v>
      </c>
      <c r="G36" s="44">
        <v>1968</v>
      </c>
      <c r="H36" s="44">
        <v>103</v>
      </c>
      <c r="I36" s="44">
        <v>5</v>
      </c>
      <c r="J36" s="49">
        <v>46148</v>
      </c>
      <c r="K36" s="49">
        <v>46512</v>
      </c>
      <c r="L36" s="44"/>
    </row>
    <row r="37" spans="1:12" x14ac:dyDescent="0.3">
      <c r="A37" s="44">
        <v>33</v>
      </c>
      <c r="B37" s="53" t="s">
        <v>139</v>
      </c>
      <c r="C37" s="67" t="s">
        <v>245</v>
      </c>
      <c r="D37" s="44" t="s">
        <v>301</v>
      </c>
      <c r="E37" s="44">
        <v>32005</v>
      </c>
      <c r="F37" s="44">
        <v>2270</v>
      </c>
      <c r="G37" s="44">
        <v>1968</v>
      </c>
      <c r="H37" s="44">
        <v>103</v>
      </c>
      <c r="I37" s="44">
        <v>5</v>
      </c>
      <c r="J37" s="49">
        <v>46148</v>
      </c>
      <c r="K37" s="49">
        <v>46512</v>
      </c>
      <c r="L37" s="44"/>
    </row>
    <row r="38" spans="1:12" x14ac:dyDescent="0.3">
      <c r="A38" s="44">
        <v>34</v>
      </c>
      <c r="B38" s="53" t="s">
        <v>139</v>
      </c>
      <c r="C38" s="67" t="s">
        <v>245</v>
      </c>
      <c r="D38" s="44" t="s">
        <v>302</v>
      </c>
      <c r="E38" s="44">
        <v>32015</v>
      </c>
      <c r="F38" s="44">
        <v>2270</v>
      </c>
      <c r="G38" s="44">
        <v>1968</v>
      </c>
      <c r="H38" s="44">
        <v>103</v>
      </c>
      <c r="I38" s="44">
        <v>5</v>
      </c>
      <c r="J38" s="49">
        <v>46148</v>
      </c>
      <c r="K38" s="49">
        <v>46512</v>
      </c>
      <c r="L38" s="44"/>
    </row>
    <row r="39" spans="1:12" x14ac:dyDescent="0.3">
      <c r="A39" s="44">
        <v>35</v>
      </c>
      <c r="B39" s="53" t="s">
        <v>139</v>
      </c>
      <c r="C39" s="67" t="s">
        <v>245</v>
      </c>
      <c r="D39" s="44" t="s">
        <v>303</v>
      </c>
      <c r="E39" s="44">
        <v>32016</v>
      </c>
      <c r="F39" s="44">
        <v>2270</v>
      </c>
      <c r="G39" s="44">
        <v>1968</v>
      </c>
      <c r="H39" s="44">
        <v>103</v>
      </c>
      <c r="I39" s="44">
        <v>5</v>
      </c>
      <c r="J39" s="49">
        <v>46152</v>
      </c>
      <c r="K39" s="49">
        <v>46516</v>
      </c>
      <c r="L39" s="44"/>
    </row>
    <row r="40" spans="1:12" x14ac:dyDescent="0.3">
      <c r="A40" s="44">
        <v>36</v>
      </c>
      <c r="B40" s="53" t="s">
        <v>139</v>
      </c>
      <c r="C40" s="67" t="s">
        <v>251</v>
      </c>
      <c r="D40" s="44" t="s">
        <v>304</v>
      </c>
      <c r="E40" s="44">
        <v>31986</v>
      </c>
      <c r="F40" s="44">
        <v>3080</v>
      </c>
      <c r="G40" s="44">
        <v>1968</v>
      </c>
      <c r="H40" s="44">
        <v>103</v>
      </c>
      <c r="I40" s="44">
        <v>9</v>
      </c>
      <c r="J40" s="49">
        <v>46152</v>
      </c>
      <c r="K40" s="49">
        <v>46516</v>
      </c>
      <c r="L40" s="44"/>
    </row>
    <row r="41" spans="1:12" x14ac:dyDescent="0.3">
      <c r="A41" s="44">
        <v>37</v>
      </c>
      <c r="B41" s="53" t="s">
        <v>139</v>
      </c>
      <c r="C41" s="67" t="s">
        <v>251</v>
      </c>
      <c r="D41" s="44" t="s">
        <v>305</v>
      </c>
      <c r="E41" s="44">
        <v>32024</v>
      </c>
      <c r="F41" s="44">
        <v>3080</v>
      </c>
      <c r="G41" s="44">
        <v>1968</v>
      </c>
      <c r="H41" s="44">
        <v>103</v>
      </c>
      <c r="I41" s="44">
        <v>9</v>
      </c>
      <c r="J41" s="49">
        <v>46148</v>
      </c>
      <c r="K41" s="49">
        <v>46512</v>
      </c>
      <c r="L41" s="44"/>
    </row>
    <row r="42" spans="1:12" x14ac:dyDescent="0.3">
      <c r="A42" s="44">
        <v>38</v>
      </c>
      <c r="B42" s="53" t="s">
        <v>139</v>
      </c>
      <c r="C42" s="67" t="s">
        <v>251</v>
      </c>
      <c r="D42" s="44" t="s">
        <v>306</v>
      </c>
      <c r="E42" s="53">
        <v>32031</v>
      </c>
      <c r="F42" s="44">
        <v>3080</v>
      </c>
      <c r="G42" s="44">
        <v>1968</v>
      </c>
      <c r="H42" s="44">
        <v>103</v>
      </c>
      <c r="I42" s="44">
        <v>9</v>
      </c>
      <c r="J42" s="49">
        <v>46148</v>
      </c>
      <c r="K42" s="49">
        <v>46512</v>
      </c>
      <c r="L42" s="44"/>
    </row>
    <row r="43" spans="1:12" x14ac:dyDescent="0.3">
      <c r="A43" s="44">
        <v>39</v>
      </c>
      <c r="B43" s="53" t="s">
        <v>139</v>
      </c>
      <c r="C43" s="56" t="s">
        <v>243</v>
      </c>
      <c r="D43" s="53" t="s">
        <v>244</v>
      </c>
      <c r="E43" s="44">
        <v>32001</v>
      </c>
      <c r="F43" s="44">
        <v>2270</v>
      </c>
      <c r="G43" s="44">
        <v>1968</v>
      </c>
      <c r="H43" s="44">
        <v>103</v>
      </c>
      <c r="I43" s="44">
        <v>5</v>
      </c>
      <c r="J43" s="49">
        <v>46148</v>
      </c>
      <c r="K43" s="49">
        <v>46512</v>
      </c>
      <c r="L43" s="44"/>
    </row>
    <row r="44" spans="1:12" x14ac:dyDescent="0.3">
      <c r="A44" s="44">
        <v>40</v>
      </c>
      <c r="B44" s="53" t="s">
        <v>139</v>
      </c>
      <c r="C44" s="56" t="s">
        <v>243</v>
      </c>
      <c r="D44" s="44" t="s">
        <v>246</v>
      </c>
      <c r="E44" s="44">
        <v>32007</v>
      </c>
      <c r="F44" s="44">
        <v>2270</v>
      </c>
      <c r="G44" s="44">
        <v>1968</v>
      </c>
      <c r="H44" s="44">
        <v>103</v>
      </c>
      <c r="I44" s="44">
        <v>5</v>
      </c>
      <c r="J44" s="49">
        <v>46148</v>
      </c>
      <c r="K44" s="49">
        <v>46512</v>
      </c>
      <c r="L44" s="44"/>
    </row>
    <row r="45" spans="1:12" x14ac:dyDescent="0.3">
      <c r="A45" s="44">
        <v>41</v>
      </c>
      <c r="B45" s="53" t="s">
        <v>139</v>
      </c>
      <c r="C45" s="56" t="s">
        <v>243</v>
      </c>
      <c r="D45" s="44" t="s">
        <v>247</v>
      </c>
      <c r="E45" s="44">
        <v>32008</v>
      </c>
      <c r="F45" s="44">
        <v>2270</v>
      </c>
      <c r="G45" s="44">
        <v>1968</v>
      </c>
      <c r="H45" s="44">
        <v>103</v>
      </c>
      <c r="I45" s="44">
        <v>5</v>
      </c>
      <c r="J45" s="49">
        <v>46148</v>
      </c>
      <c r="K45" s="49">
        <v>46512</v>
      </c>
      <c r="L45" s="44"/>
    </row>
    <row r="46" spans="1:12" x14ac:dyDescent="0.3">
      <c r="A46" s="44">
        <v>42</v>
      </c>
      <c r="B46" s="53" t="s">
        <v>139</v>
      </c>
      <c r="C46" s="56" t="s">
        <v>248</v>
      </c>
      <c r="D46" s="44" t="s">
        <v>249</v>
      </c>
      <c r="E46" s="44">
        <v>32028</v>
      </c>
      <c r="F46" s="44">
        <v>3080</v>
      </c>
      <c r="G46" s="44">
        <v>1968</v>
      </c>
      <c r="H46" s="44">
        <v>103</v>
      </c>
      <c r="I46" s="44">
        <v>9</v>
      </c>
      <c r="J46" s="49">
        <v>46148</v>
      </c>
      <c r="K46" s="49">
        <v>46512</v>
      </c>
      <c r="L46" s="44"/>
    </row>
    <row r="47" spans="1:12" x14ac:dyDescent="0.3">
      <c r="A47" s="44">
        <v>43</v>
      </c>
      <c r="B47" s="53" t="s">
        <v>139</v>
      </c>
      <c r="C47" s="56" t="s">
        <v>248</v>
      </c>
      <c r="D47" s="44" t="s">
        <v>250</v>
      </c>
      <c r="E47" s="44">
        <v>32029</v>
      </c>
      <c r="F47" s="44">
        <v>3080</v>
      </c>
      <c r="G47" s="44">
        <v>1968</v>
      </c>
      <c r="H47" s="44">
        <v>103</v>
      </c>
      <c r="I47" s="44">
        <v>9</v>
      </c>
      <c r="J47" s="49">
        <v>46148</v>
      </c>
      <c r="K47" s="49">
        <v>46512</v>
      </c>
      <c r="L47" s="44"/>
    </row>
    <row r="48" spans="1:12" x14ac:dyDescent="0.3">
      <c r="A48" s="44">
        <v>44</v>
      </c>
      <c r="B48" s="53" t="s">
        <v>139</v>
      </c>
      <c r="C48" s="56" t="s">
        <v>251</v>
      </c>
      <c r="D48" s="44" t="s">
        <v>252</v>
      </c>
      <c r="E48" s="53">
        <v>32033</v>
      </c>
      <c r="F48" s="44">
        <v>3080</v>
      </c>
      <c r="G48" s="44">
        <v>1968</v>
      </c>
      <c r="H48" s="44">
        <v>103</v>
      </c>
      <c r="I48" s="44">
        <v>9</v>
      </c>
      <c r="J48" s="49">
        <v>46148</v>
      </c>
      <c r="K48" s="49">
        <v>46512</v>
      </c>
      <c r="L48" s="44"/>
    </row>
    <row r="49" spans="1:12" x14ac:dyDescent="0.3">
      <c r="A49" s="44">
        <v>45</v>
      </c>
      <c r="B49" s="53" t="s">
        <v>139</v>
      </c>
      <c r="C49" s="56" t="s">
        <v>248</v>
      </c>
      <c r="D49" s="44" t="s">
        <v>253</v>
      </c>
      <c r="E49" s="44">
        <v>32040</v>
      </c>
      <c r="F49" s="44">
        <v>3080</v>
      </c>
      <c r="G49" s="44">
        <v>1968</v>
      </c>
      <c r="H49" s="44">
        <v>103</v>
      </c>
      <c r="I49" s="44">
        <v>9</v>
      </c>
      <c r="J49" s="49">
        <v>46152</v>
      </c>
      <c r="K49" s="49">
        <v>46516</v>
      </c>
      <c r="L49" s="44"/>
    </row>
    <row r="50" spans="1:12" x14ac:dyDescent="0.3">
      <c r="A50" s="44">
        <v>46</v>
      </c>
      <c r="B50" s="71" t="s">
        <v>57</v>
      </c>
      <c r="C50" s="72" t="s">
        <v>859</v>
      </c>
      <c r="D50" s="71" t="s">
        <v>860</v>
      </c>
      <c r="E50" s="71">
        <v>32034</v>
      </c>
      <c r="F50" s="71">
        <v>3080</v>
      </c>
      <c r="G50" s="71">
        <v>1968</v>
      </c>
      <c r="H50" s="71">
        <v>103</v>
      </c>
      <c r="I50" s="71">
        <v>9</v>
      </c>
      <c r="J50" s="73">
        <v>46148</v>
      </c>
      <c r="K50" s="73">
        <v>46512</v>
      </c>
      <c r="L50" s="44"/>
    </row>
    <row r="51" spans="1:12" x14ac:dyDescent="0.3">
      <c r="A51" s="44">
        <v>47</v>
      </c>
      <c r="B51" s="71" t="s">
        <v>57</v>
      </c>
      <c r="C51" s="72" t="s">
        <v>861</v>
      </c>
      <c r="D51" s="71" t="s">
        <v>862</v>
      </c>
      <c r="E51" s="71">
        <v>31506</v>
      </c>
      <c r="F51" s="71">
        <v>2270</v>
      </c>
      <c r="G51" s="71">
        <v>1968</v>
      </c>
      <c r="H51" s="71">
        <v>103</v>
      </c>
      <c r="I51" s="71">
        <v>5</v>
      </c>
      <c r="J51" s="73">
        <v>46152</v>
      </c>
      <c r="K51" s="73">
        <v>46516</v>
      </c>
      <c r="L51" s="44"/>
    </row>
    <row r="52" spans="1:12" x14ac:dyDescent="0.3">
      <c r="A52" s="44">
        <v>48</v>
      </c>
      <c r="B52" s="71" t="s">
        <v>57</v>
      </c>
      <c r="C52" s="72" t="s">
        <v>859</v>
      </c>
      <c r="D52" s="71" t="s">
        <v>865</v>
      </c>
      <c r="E52" s="71">
        <v>32037</v>
      </c>
      <c r="F52" s="71">
        <v>3080</v>
      </c>
      <c r="G52" s="71">
        <v>1968</v>
      </c>
      <c r="H52" s="71">
        <v>103</v>
      </c>
      <c r="I52" s="71">
        <v>9</v>
      </c>
      <c r="J52" s="73">
        <v>46148</v>
      </c>
      <c r="K52" s="73">
        <v>46512</v>
      </c>
      <c r="L52" s="44"/>
    </row>
    <row r="53" spans="1:12" x14ac:dyDescent="0.3">
      <c r="A53" s="44">
        <v>49</v>
      </c>
      <c r="B53" s="71" t="s">
        <v>57</v>
      </c>
      <c r="C53" s="72" t="s">
        <v>896</v>
      </c>
      <c r="D53" s="71" t="s">
        <v>897</v>
      </c>
      <c r="E53" s="71">
        <v>32009</v>
      </c>
      <c r="F53" s="71">
        <v>2270</v>
      </c>
      <c r="G53" s="71">
        <v>1968</v>
      </c>
      <c r="H53" s="71">
        <v>103</v>
      </c>
      <c r="I53" s="71">
        <v>5</v>
      </c>
      <c r="J53" s="73">
        <v>46148</v>
      </c>
      <c r="K53" s="73">
        <v>46512</v>
      </c>
      <c r="L53" s="44"/>
    </row>
    <row r="54" spans="1:12" x14ac:dyDescent="0.3">
      <c r="A54" s="44">
        <v>50</v>
      </c>
      <c r="B54" s="71" t="s">
        <v>57</v>
      </c>
      <c r="C54" s="72" t="s">
        <v>861</v>
      </c>
      <c r="D54" s="71" t="s">
        <v>898</v>
      </c>
      <c r="E54" s="71">
        <v>32014</v>
      </c>
      <c r="F54" s="71">
        <v>2270</v>
      </c>
      <c r="G54" s="71">
        <v>1968</v>
      </c>
      <c r="H54" s="71">
        <v>103</v>
      </c>
      <c r="I54" s="71">
        <v>5</v>
      </c>
      <c r="J54" s="73">
        <v>46148</v>
      </c>
      <c r="K54" s="73">
        <v>46512</v>
      </c>
      <c r="L54" s="44"/>
    </row>
    <row r="55" spans="1:12" x14ac:dyDescent="0.3">
      <c r="A55" s="44">
        <v>51</v>
      </c>
      <c r="B55" s="44" t="s">
        <v>139</v>
      </c>
      <c r="C55" s="50" t="s">
        <v>394</v>
      </c>
      <c r="D55" s="44" t="s">
        <v>395</v>
      </c>
      <c r="E55" s="44">
        <v>31998</v>
      </c>
      <c r="F55" s="44">
        <v>2270</v>
      </c>
      <c r="G55" s="44">
        <v>1968</v>
      </c>
      <c r="H55" s="44">
        <v>103</v>
      </c>
      <c r="I55" s="44">
        <v>5</v>
      </c>
      <c r="J55" s="49">
        <v>46148</v>
      </c>
      <c r="K55" s="49">
        <v>46512</v>
      </c>
      <c r="L55" s="44"/>
    </row>
    <row r="56" spans="1:12" x14ac:dyDescent="0.3">
      <c r="A56" s="44">
        <v>52</v>
      </c>
      <c r="B56" s="44" t="s">
        <v>139</v>
      </c>
      <c r="C56" s="50" t="s">
        <v>394</v>
      </c>
      <c r="D56" s="44" t="s">
        <v>396</v>
      </c>
      <c r="E56" s="44">
        <v>32004</v>
      </c>
      <c r="F56" s="44">
        <v>2270</v>
      </c>
      <c r="G56" s="44">
        <v>1968</v>
      </c>
      <c r="H56" s="44">
        <v>103</v>
      </c>
      <c r="I56" s="44">
        <v>5</v>
      </c>
      <c r="J56" s="49">
        <v>46148</v>
      </c>
      <c r="K56" s="49">
        <v>46512</v>
      </c>
      <c r="L56" s="44"/>
    </row>
    <row r="57" spans="1:12" x14ac:dyDescent="0.3">
      <c r="A57" s="44">
        <v>53</v>
      </c>
      <c r="B57" s="44" t="s">
        <v>139</v>
      </c>
      <c r="C57" s="50" t="s">
        <v>397</v>
      </c>
      <c r="D57" s="44" t="s">
        <v>398</v>
      </c>
      <c r="E57" s="44">
        <v>32025</v>
      </c>
      <c r="F57" s="44">
        <v>3080</v>
      </c>
      <c r="G57" s="44">
        <v>1968</v>
      </c>
      <c r="H57" s="44">
        <v>103</v>
      </c>
      <c r="I57" s="44">
        <v>9</v>
      </c>
      <c r="J57" s="49">
        <v>46148</v>
      </c>
      <c r="K57" s="49">
        <v>46512</v>
      </c>
      <c r="L57" s="44"/>
    </row>
    <row r="58" spans="1:12" x14ac:dyDescent="0.3">
      <c r="A58" s="44">
        <v>54</v>
      </c>
      <c r="B58" s="44" t="s">
        <v>139</v>
      </c>
      <c r="C58" s="50" t="s">
        <v>397</v>
      </c>
      <c r="D58" s="44" t="s">
        <v>399</v>
      </c>
      <c r="E58" s="44">
        <v>32026</v>
      </c>
      <c r="F58" s="44">
        <v>3080</v>
      </c>
      <c r="G58" s="44">
        <v>1968</v>
      </c>
      <c r="H58" s="44">
        <v>103</v>
      </c>
      <c r="I58" s="44">
        <v>9</v>
      </c>
      <c r="J58" s="49">
        <v>46148</v>
      </c>
      <c r="K58" s="49">
        <v>46512</v>
      </c>
      <c r="L58" s="44"/>
    </row>
    <row r="59" spans="1:12" x14ac:dyDescent="0.3">
      <c r="A59" s="44">
        <v>55</v>
      </c>
      <c r="B59" s="44" t="s">
        <v>139</v>
      </c>
      <c r="C59" s="50" t="s">
        <v>397</v>
      </c>
      <c r="D59" s="44" t="s">
        <v>400</v>
      </c>
      <c r="E59" s="44">
        <v>32035</v>
      </c>
      <c r="F59" s="44">
        <v>3080</v>
      </c>
      <c r="G59" s="44">
        <v>1968</v>
      </c>
      <c r="H59" s="44">
        <v>103</v>
      </c>
      <c r="I59" s="44">
        <v>9</v>
      </c>
      <c r="J59" s="49">
        <v>46152</v>
      </c>
      <c r="K59" s="49">
        <v>46516</v>
      </c>
      <c r="L59" s="44"/>
    </row>
    <row r="60" spans="1:12" x14ac:dyDescent="0.3">
      <c r="A60" s="44">
        <v>56</v>
      </c>
      <c r="B60" s="53" t="s">
        <v>139</v>
      </c>
      <c r="C60" s="72" t="s">
        <v>459</v>
      </c>
      <c r="D60" s="44" t="s">
        <v>460</v>
      </c>
      <c r="E60" s="44">
        <v>32027</v>
      </c>
      <c r="F60" s="44">
        <v>3080</v>
      </c>
      <c r="G60" s="44">
        <v>1968</v>
      </c>
      <c r="H60" s="44">
        <v>103</v>
      </c>
      <c r="I60" s="44">
        <v>9</v>
      </c>
      <c r="J60" s="49">
        <v>46148</v>
      </c>
      <c r="K60" s="49">
        <v>46512</v>
      </c>
      <c r="L60" s="44"/>
    </row>
    <row r="61" spans="1:12" x14ac:dyDescent="0.3">
      <c r="A61" s="44">
        <v>57</v>
      </c>
      <c r="B61" s="53" t="s">
        <v>139</v>
      </c>
      <c r="C61" s="72" t="s">
        <v>459</v>
      </c>
      <c r="D61" s="44" t="s">
        <v>461</v>
      </c>
      <c r="E61" s="44">
        <v>32030</v>
      </c>
      <c r="F61" s="44">
        <v>3080</v>
      </c>
      <c r="G61" s="44">
        <v>1968</v>
      </c>
      <c r="H61" s="44">
        <v>103</v>
      </c>
      <c r="I61" s="44">
        <v>9</v>
      </c>
      <c r="J61" s="49">
        <v>46148</v>
      </c>
      <c r="K61" s="49">
        <v>46512</v>
      </c>
      <c r="L61" s="44"/>
    </row>
    <row r="62" spans="1:12" x14ac:dyDescent="0.3">
      <c r="A62" s="44">
        <v>58</v>
      </c>
      <c r="B62" s="53" t="s">
        <v>139</v>
      </c>
      <c r="C62" s="72" t="s">
        <v>459</v>
      </c>
      <c r="D62" s="44" t="s">
        <v>462</v>
      </c>
      <c r="E62" s="44">
        <v>32032</v>
      </c>
      <c r="F62" s="44">
        <v>3080</v>
      </c>
      <c r="G62" s="44">
        <v>1968</v>
      </c>
      <c r="H62" s="44">
        <v>103</v>
      </c>
      <c r="I62" s="44">
        <v>9</v>
      </c>
      <c r="J62" s="49">
        <v>46152</v>
      </c>
      <c r="K62" s="49">
        <v>46516</v>
      </c>
      <c r="L62" s="44"/>
    </row>
    <row r="63" spans="1:12" x14ac:dyDescent="0.3">
      <c r="A63" s="44">
        <v>59</v>
      </c>
      <c r="B63" s="53" t="s">
        <v>139</v>
      </c>
      <c r="C63" s="72" t="s">
        <v>459</v>
      </c>
      <c r="D63" s="44" t="s">
        <v>463</v>
      </c>
      <c r="E63" s="44">
        <v>32036</v>
      </c>
      <c r="F63" s="44">
        <v>3080</v>
      </c>
      <c r="G63" s="44">
        <v>1968</v>
      </c>
      <c r="H63" s="44">
        <v>103</v>
      </c>
      <c r="I63" s="44">
        <v>9</v>
      </c>
      <c r="J63" s="49">
        <v>46148</v>
      </c>
      <c r="K63" s="49">
        <v>46512</v>
      </c>
      <c r="L63" s="44"/>
    </row>
    <row r="64" spans="1:12" x14ac:dyDescent="0.3">
      <c r="A64" s="44">
        <v>60</v>
      </c>
      <c r="B64" s="53" t="s">
        <v>139</v>
      </c>
      <c r="C64" s="72" t="s">
        <v>489</v>
      </c>
      <c r="D64" s="44" t="s">
        <v>490</v>
      </c>
      <c r="E64" s="44">
        <v>31997</v>
      </c>
      <c r="F64" s="44">
        <v>2270</v>
      </c>
      <c r="G64" s="44">
        <v>1968</v>
      </c>
      <c r="H64" s="44">
        <v>103</v>
      </c>
      <c r="I64" s="44">
        <v>5</v>
      </c>
      <c r="J64" s="73">
        <v>46148</v>
      </c>
      <c r="K64" s="49">
        <v>46513</v>
      </c>
      <c r="L64" s="44"/>
    </row>
    <row r="65" spans="1:12" x14ac:dyDescent="0.3">
      <c r="A65" s="44">
        <v>61</v>
      </c>
      <c r="B65" s="53" t="s">
        <v>139</v>
      </c>
      <c r="C65" s="72" t="s">
        <v>489</v>
      </c>
      <c r="D65" s="44" t="s">
        <v>491</v>
      </c>
      <c r="E65" s="44">
        <v>32006</v>
      </c>
      <c r="F65" s="44">
        <v>2270</v>
      </c>
      <c r="G65" s="44">
        <v>1968</v>
      </c>
      <c r="H65" s="44">
        <v>103</v>
      </c>
      <c r="I65" s="44">
        <v>5</v>
      </c>
      <c r="J65" s="75" t="s">
        <v>173</v>
      </c>
      <c r="K65" s="75" t="s">
        <v>173</v>
      </c>
      <c r="L65" s="44"/>
    </row>
    <row r="66" spans="1:12" x14ac:dyDescent="0.3">
      <c r="A66" s="44">
        <v>62</v>
      </c>
      <c r="B66" s="53" t="s">
        <v>139</v>
      </c>
      <c r="C66" s="72" t="s">
        <v>489</v>
      </c>
      <c r="D66" s="44" t="s">
        <v>492</v>
      </c>
      <c r="E66" s="44">
        <v>32017</v>
      </c>
      <c r="F66" s="44">
        <v>2270</v>
      </c>
      <c r="G66" s="44">
        <v>1968</v>
      </c>
      <c r="H66" s="44">
        <v>103</v>
      </c>
      <c r="I66" s="44">
        <v>5</v>
      </c>
      <c r="J66" s="75" t="s">
        <v>173</v>
      </c>
      <c r="K66" s="75" t="s">
        <v>173</v>
      </c>
      <c r="L66" s="44"/>
    </row>
    <row r="67" spans="1:12" x14ac:dyDescent="0.3">
      <c r="A67" s="44">
        <v>63</v>
      </c>
      <c r="B67" s="44" t="s">
        <v>520</v>
      </c>
      <c r="C67" s="50" t="s">
        <v>521</v>
      </c>
      <c r="D67" s="44" t="s">
        <v>522</v>
      </c>
      <c r="E67" s="44">
        <v>32041</v>
      </c>
      <c r="F67" s="44">
        <v>3080</v>
      </c>
      <c r="G67" s="44">
        <v>1968</v>
      </c>
      <c r="H67" s="44">
        <v>103</v>
      </c>
      <c r="I67" s="44">
        <v>9</v>
      </c>
      <c r="J67" s="106">
        <v>46152</v>
      </c>
      <c r="K67" s="106">
        <v>46516</v>
      </c>
      <c r="L67" s="44"/>
    </row>
    <row r="68" spans="1:12" x14ac:dyDescent="0.3">
      <c r="A68" s="44">
        <v>64</v>
      </c>
      <c r="B68" s="44" t="s">
        <v>517</v>
      </c>
      <c r="C68" s="50" t="s">
        <v>523</v>
      </c>
      <c r="D68" s="44" t="s">
        <v>524</v>
      </c>
      <c r="E68" s="44">
        <v>32013</v>
      </c>
      <c r="F68" s="44">
        <v>2270</v>
      </c>
      <c r="G68" s="44">
        <v>1968</v>
      </c>
      <c r="H68" s="44">
        <v>103</v>
      </c>
      <c r="I68" s="44">
        <v>5</v>
      </c>
      <c r="J68" s="118">
        <v>46148</v>
      </c>
      <c r="K68" s="118">
        <v>46512</v>
      </c>
      <c r="L68" s="44"/>
    </row>
    <row r="69" spans="1:12" x14ac:dyDescent="0.3">
      <c r="A69" s="44">
        <v>65</v>
      </c>
      <c r="B69" s="44" t="s">
        <v>517</v>
      </c>
      <c r="C69" s="50" t="s">
        <v>523</v>
      </c>
      <c r="D69" s="44" t="s">
        <v>525</v>
      </c>
      <c r="E69" s="44">
        <v>32012</v>
      </c>
      <c r="F69" s="44">
        <v>2270</v>
      </c>
      <c r="G69" s="44">
        <v>1968</v>
      </c>
      <c r="H69" s="44">
        <v>103</v>
      </c>
      <c r="I69" s="44">
        <v>5</v>
      </c>
      <c r="J69" s="118">
        <v>46148</v>
      </c>
      <c r="K69" s="118">
        <v>46512</v>
      </c>
      <c r="L69" s="44"/>
    </row>
    <row r="70" spans="1:12" x14ac:dyDescent="0.3">
      <c r="A70" s="44">
        <v>66</v>
      </c>
      <c r="B70" s="53" t="s">
        <v>139</v>
      </c>
      <c r="C70" s="56" t="s">
        <v>72</v>
      </c>
      <c r="D70" s="44" t="s">
        <v>548</v>
      </c>
      <c r="E70" s="44">
        <v>31595</v>
      </c>
      <c r="F70" s="44">
        <v>2270</v>
      </c>
      <c r="G70" s="44">
        <v>1968</v>
      </c>
      <c r="H70" s="44">
        <v>103</v>
      </c>
      <c r="I70" s="44">
        <v>5</v>
      </c>
      <c r="J70" s="49">
        <v>46152</v>
      </c>
      <c r="K70" s="49">
        <v>46516</v>
      </c>
      <c r="L70" s="44"/>
    </row>
    <row r="71" spans="1:12" x14ac:dyDescent="0.3">
      <c r="A71" s="44">
        <v>67</v>
      </c>
      <c r="B71" s="53" t="s">
        <v>139</v>
      </c>
      <c r="C71" s="56" t="s">
        <v>72</v>
      </c>
      <c r="D71" s="44" t="s">
        <v>549</v>
      </c>
      <c r="E71" s="44">
        <v>31596</v>
      </c>
      <c r="F71" s="44">
        <v>2270</v>
      </c>
      <c r="G71" s="44">
        <v>1968</v>
      </c>
      <c r="H71" s="44">
        <v>103</v>
      </c>
      <c r="I71" s="44">
        <v>5</v>
      </c>
      <c r="J71" s="49">
        <v>46152</v>
      </c>
      <c r="K71" s="49">
        <v>46516</v>
      </c>
      <c r="L71" s="44"/>
    </row>
    <row r="72" spans="1:12" x14ac:dyDescent="0.3">
      <c r="A72" s="44">
        <v>68</v>
      </c>
      <c r="B72" s="53" t="s">
        <v>139</v>
      </c>
      <c r="C72" s="67" t="s">
        <v>72</v>
      </c>
      <c r="D72" s="44" t="s">
        <v>550</v>
      </c>
      <c r="E72" s="44">
        <v>31597</v>
      </c>
      <c r="F72" s="44">
        <v>2270</v>
      </c>
      <c r="G72" s="44">
        <v>1968</v>
      </c>
      <c r="H72" s="44">
        <v>103</v>
      </c>
      <c r="I72" s="44">
        <v>5</v>
      </c>
      <c r="J72" s="49">
        <v>46152</v>
      </c>
      <c r="K72" s="49">
        <v>46516</v>
      </c>
      <c r="L72" s="44"/>
    </row>
    <row r="73" spans="1:12" x14ac:dyDescent="0.3">
      <c r="A73" s="44">
        <v>69</v>
      </c>
      <c r="B73" s="44" t="s">
        <v>139</v>
      </c>
      <c r="C73" s="72" t="s">
        <v>72</v>
      </c>
      <c r="D73" s="71" t="s">
        <v>551</v>
      </c>
      <c r="E73" s="71">
        <v>31609</v>
      </c>
      <c r="F73" s="71">
        <v>2270</v>
      </c>
      <c r="G73" s="71">
        <v>1968</v>
      </c>
      <c r="H73" s="71">
        <v>103</v>
      </c>
      <c r="I73" s="71">
        <v>5</v>
      </c>
      <c r="J73" s="49">
        <v>46152</v>
      </c>
      <c r="K73" s="49">
        <v>46516</v>
      </c>
      <c r="L73" s="44"/>
    </row>
    <row r="74" spans="1:12" x14ac:dyDescent="0.3">
      <c r="A74" s="44">
        <v>70</v>
      </c>
      <c r="B74" s="71" t="s">
        <v>139</v>
      </c>
      <c r="C74" s="72" t="s">
        <v>72</v>
      </c>
      <c r="D74" s="71" t="s">
        <v>552</v>
      </c>
      <c r="E74" s="71">
        <v>31618</v>
      </c>
      <c r="F74" s="71">
        <v>2270</v>
      </c>
      <c r="G74" s="71">
        <v>1968</v>
      </c>
      <c r="H74" s="71">
        <v>103</v>
      </c>
      <c r="I74" s="71">
        <v>5</v>
      </c>
      <c r="J74" s="49">
        <v>46152</v>
      </c>
      <c r="K74" s="49">
        <v>46516</v>
      </c>
      <c r="L74" s="44"/>
    </row>
    <row r="75" spans="1:12" x14ac:dyDescent="0.3">
      <c r="A75" s="44">
        <v>71</v>
      </c>
      <c r="B75" s="71" t="s">
        <v>139</v>
      </c>
      <c r="C75" s="72" t="s">
        <v>72</v>
      </c>
      <c r="D75" s="44" t="s">
        <v>553</v>
      </c>
      <c r="E75" s="71">
        <v>31619</v>
      </c>
      <c r="F75" s="71">
        <v>2270</v>
      </c>
      <c r="G75" s="71">
        <v>1968</v>
      </c>
      <c r="H75" s="71">
        <v>103</v>
      </c>
      <c r="I75" s="71">
        <v>5</v>
      </c>
      <c r="J75" s="49">
        <v>46152</v>
      </c>
      <c r="K75" s="49">
        <v>46516</v>
      </c>
      <c r="L75" s="44"/>
    </row>
    <row r="76" spans="1:12" x14ac:dyDescent="0.3">
      <c r="A76" s="44">
        <v>72</v>
      </c>
      <c r="B76" s="71" t="s">
        <v>139</v>
      </c>
      <c r="C76" s="72" t="s">
        <v>72</v>
      </c>
      <c r="D76" s="71" t="s">
        <v>554</v>
      </c>
      <c r="E76" s="71">
        <v>31625</v>
      </c>
      <c r="F76" s="71">
        <v>2270</v>
      </c>
      <c r="G76" s="71">
        <v>1968</v>
      </c>
      <c r="H76" s="71">
        <v>103</v>
      </c>
      <c r="I76" s="71">
        <v>5</v>
      </c>
      <c r="J76" s="49">
        <v>46152</v>
      </c>
      <c r="K76" s="49">
        <v>46516</v>
      </c>
      <c r="L76" s="44"/>
    </row>
    <row r="77" spans="1:12" x14ac:dyDescent="0.3">
      <c r="A77" s="44">
        <v>73</v>
      </c>
      <c r="B77" s="71" t="s">
        <v>139</v>
      </c>
      <c r="C77" s="72" t="s">
        <v>72</v>
      </c>
      <c r="D77" s="71" t="s">
        <v>555</v>
      </c>
      <c r="E77" s="71">
        <v>31627</v>
      </c>
      <c r="F77" s="71">
        <v>2270</v>
      </c>
      <c r="G77" s="71">
        <v>1968</v>
      </c>
      <c r="H77" s="71">
        <v>103</v>
      </c>
      <c r="I77" s="71">
        <v>5</v>
      </c>
      <c r="J77" s="49">
        <v>46152</v>
      </c>
      <c r="K77" s="49">
        <v>46516</v>
      </c>
      <c r="L77" s="44"/>
    </row>
    <row r="78" spans="1:12" x14ac:dyDescent="0.3">
      <c r="A78" s="44">
        <v>74</v>
      </c>
      <c r="B78" s="71" t="s">
        <v>139</v>
      </c>
      <c r="C78" s="72" t="s">
        <v>190</v>
      </c>
      <c r="D78" s="71" t="s">
        <v>581</v>
      </c>
      <c r="E78" s="71">
        <v>31633</v>
      </c>
      <c r="F78" s="71">
        <v>3080</v>
      </c>
      <c r="G78" s="71">
        <v>1968</v>
      </c>
      <c r="H78" s="71">
        <v>103</v>
      </c>
      <c r="I78" s="71">
        <v>9</v>
      </c>
      <c r="J78" s="49">
        <v>46152</v>
      </c>
      <c r="K78" s="49">
        <v>46516</v>
      </c>
      <c r="L78" s="44"/>
    </row>
    <row r="79" spans="1:12" x14ac:dyDescent="0.3">
      <c r="A79" s="44">
        <v>75</v>
      </c>
      <c r="B79" s="71" t="s">
        <v>139</v>
      </c>
      <c r="C79" s="72" t="s">
        <v>190</v>
      </c>
      <c r="D79" s="71" t="s">
        <v>582</v>
      </c>
      <c r="E79" s="44">
        <v>31641</v>
      </c>
      <c r="F79" s="44">
        <v>3080</v>
      </c>
      <c r="G79" s="44">
        <v>1968</v>
      </c>
      <c r="H79" s="44">
        <v>103</v>
      </c>
      <c r="I79" s="44">
        <v>9</v>
      </c>
      <c r="J79" s="73">
        <v>46454</v>
      </c>
      <c r="K79" s="73">
        <v>46819</v>
      </c>
      <c r="L79" s="44"/>
    </row>
    <row r="80" spans="1:12" x14ac:dyDescent="0.3">
      <c r="A80" s="44">
        <v>76</v>
      </c>
      <c r="B80" s="44" t="s">
        <v>139</v>
      </c>
      <c r="C80" s="50" t="s">
        <v>72</v>
      </c>
      <c r="D80" s="44" t="s">
        <v>625</v>
      </c>
      <c r="E80" s="44">
        <v>31973</v>
      </c>
      <c r="F80" s="44">
        <v>2270</v>
      </c>
      <c r="G80" s="44">
        <v>1968</v>
      </c>
      <c r="H80" s="44">
        <v>103</v>
      </c>
      <c r="I80" s="44">
        <v>5</v>
      </c>
      <c r="J80" s="49">
        <v>46152</v>
      </c>
      <c r="K80" s="49">
        <v>46516</v>
      </c>
      <c r="L80" s="44"/>
    </row>
    <row r="81" spans="1:12" x14ac:dyDescent="0.3">
      <c r="A81" s="44">
        <v>77</v>
      </c>
      <c r="B81" s="44" t="s">
        <v>139</v>
      </c>
      <c r="C81" s="50" t="s">
        <v>190</v>
      </c>
      <c r="D81" s="44" t="s">
        <v>628</v>
      </c>
      <c r="E81" s="44">
        <v>31635</v>
      </c>
      <c r="F81" s="44">
        <v>3080</v>
      </c>
      <c r="G81" s="44">
        <v>1968</v>
      </c>
      <c r="H81" s="44">
        <v>103</v>
      </c>
      <c r="I81" s="44">
        <v>9</v>
      </c>
      <c r="J81" s="49">
        <v>46436</v>
      </c>
      <c r="K81" s="49">
        <v>46800</v>
      </c>
      <c r="L81" s="44"/>
    </row>
    <row r="82" spans="1:12" x14ac:dyDescent="0.3">
      <c r="A82" s="44">
        <v>78</v>
      </c>
      <c r="B82" s="44" t="s">
        <v>139</v>
      </c>
      <c r="C82" s="50" t="s">
        <v>190</v>
      </c>
      <c r="D82" s="44" t="s">
        <v>629</v>
      </c>
      <c r="E82" s="44">
        <v>31646</v>
      </c>
      <c r="F82" s="44">
        <v>2270</v>
      </c>
      <c r="G82" s="44">
        <v>1968</v>
      </c>
      <c r="H82" s="44">
        <v>103</v>
      </c>
      <c r="I82" s="44">
        <v>5</v>
      </c>
      <c r="J82" s="49">
        <v>46152</v>
      </c>
      <c r="K82" s="49">
        <v>46516</v>
      </c>
      <c r="L82" s="44"/>
    </row>
    <row r="83" spans="1:12" x14ac:dyDescent="0.3">
      <c r="A83" s="44">
        <v>79</v>
      </c>
      <c r="B83" s="44" t="s">
        <v>139</v>
      </c>
      <c r="C83" s="50" t="s">
        <v>190</v>
      </c>
      <c r="D83" s="44" t="s">
        <v>630</v>
      </c>
      <c r="E83" s="44">
        <v>31987</v>
      </c>
      <c r="F83" s="44">
        <v>3080</v>
      </c>
      <c r="G83" s="44">
        <v>1968</v>
      </c>
      <c r="H83" s="44">
        <v>103</v>
      </c>
      <c r="I83" s="44">
        <v>9</v>
      </c>
      <c r="J83" s="49">
        <v>46152</v>
      </c>
      <c r="K83" s="49">
        <v>46516</v>
      </c>
      <c r="L83" s="44"/>
    </row>
    <row r="84" spans="1:12" x14ac:dyDescent="0.3">
      <c r="A84" s="44">
        <v>80</v>
      </c>
      <c r="B84" s="44" t="s">
        <v>139</v>
      </c>
      <c r="C84" s="50" t="s">
        <v>72</v>
      </c>
      <c r="D84" s="44" t="s">
        <v>648</v>
      </c>
      <c r="E84" s="44">
        <v>31594</v>
      </c>
      <c r="F84" s="44">
        <v>2270</v>
      </c>
      <c r="G84" s="44">
        <v>1968</v>
      </c>
      <c r="H84" s="44">
        <v>103</v>
      </c>
      <c r="I84" s="44">
        <v>5</v>
      </c>
      <c r="J84" s="49">
        <v>46152</v>
      </c>
      <c r="K84" s="49">
        <v>46516</v>
      </c>
      <c r="L84" s="44"/>
    </row>
    <row r="85" spans="1:12" x14ac:dyDescent="0.3">
      <c r="A85" s="44">
        <v>81</v>
      </c>
      <c r="B85" s="44" t="s">
        <v>139</v>
      </c>
      <c r="C85" s="50" t="s">
        <v>72</v>
      </c>
      <c r="D85" s="44" t="s">
        <v>649</v>
      </c>
      <c r="E85" s="44">
        <v>31600</v>
      </c>
      <c r="F85" s="44">
        <v>2270</v>
      </c>
      <c r="G85" s="44">
        <v>1968</v>
      </c>
      <c r="H85" s="44">
        <v>103</v>
      </c>
      <c r="I85" s="44">
        <v>5</v>
      </c>
      <c r="J85" s="49">
        <v>46152</v>
      </c>
      <c r="K85" s="49">
        <v>46516</v>
      </c>
      <c r="L85" s="44"/>
    </row>
    <row r="86" spans="1:12" x14ac:dyDescent="0.3">
      <c r="A86" s="44">
        <v>82</v>
      </c>
      <c r="B86" s="44" t="s">
        <v>139</v>
      </c>
      <c r="C86" s="50" t="s">
        <v>72</v>
      </c>
      <c r="D86" s="44" t="s">
        <v>650</v>
      </c>
      <c r="E86" s="44">
        <v>31614</v>
      </c>
      <c r="F86" s="44">
        <v>2270</v>
      </c>
      <c r="G86" s="44">
        <v>1968</v>
      </c>
      <c r="H86" s="44">
        <v>103</v>
      </c>
      <c r="I86" s="44">
        <v>5</v>
      </c>
      <c r="J86" s="49">
        <v>46152</v>
      </c>
      <c r="K86" s="49">
        <v>46516</v>
      </c>
      <c r="L86" s="44"/>
    </row>
    <row r="87" spans="1:12" x14ac:dyDescent="0.3">
      <c r="A87" s="44">
        <v>83</v>
      </c>
      <c r="B87" s="44" t="s">
        <v>139</v>
      </c>
      <c r="C87" s="50" t="s">
        <v>72</v>
      </c>
      <c r="D87" s="44" t="s">
        <v>651</v>
      </c>
      <c r="E87" s="44">
        <v>31621</v>
      </c>
      <c r="F87" s="44">
        <v>2270</v>
      </c>
      <c r="G87" s="44">
        <v>1968</v>
      </c>
      <c r="H87" s="44">
        <v>103</v>
      </c>
      <c r="I87" s="44">
        <v>5</v>
      </c>
      <c r="J87" s="49">
        <v>46152</v>
      </c>
      <c r="K87" s="49">
        <v>46516</v>
      </c>
      <c r="L87" s="44"/>
    </row>
    <row r="88" spans="1:12" x14ac:dyDescent="0.3">
      <c r="A88" s="44">
        <v>84</v>
      </c>
      <c r="B88" s="44" t="s">
        <v>139</v>
      </c>
      <c r="C88" s="50" t="s">
        <v>72</v>
      </c>
      <c r="D88" s="44" t="s">
        <v>652</v>
      </c>
      <c r="E88" s="44">
        <v>31623</v>
      </c>
      <c r="F88" s="44">
        <v>2270</v>
      </c>
      <c r="G88" s="44">
        <v>1968</v>
      </c>
      <c r="H88" s="44">
        <v>103</v>
      </c>
      <c r="I88" s="44">
        <v>5</v>
      </c>
      <c r="J88" s="49">
        <v>46152</v>
      </c>
      <c r="K88" s="49">
        <v>46516</v>
      </c>
      <c r="L88" s="44"/>
    </row>
    <row r="89" spans="1:12" x14ac:dyDescent="0.3">
      <c r="A89" s="44">
        <v>85</v>
      </c>
      <c r="B89" s="44" t="s">
        <v>139</v>
      </c>
      <c r="C89" s="50" t="s">
        <v>72</v>
      </c>
      <c r="D89" s="44" t="s">
        <v>653</v>
      </c>
      <c r="E89" s="44">
        <v>31999</v>
      </c>
      <c r="F89" s="44">
        <v>2270</v>
      </c>
      <c r="G89" s="44">
        <v>1968</v>
      </c>
      <c r="H89" s="44">
        <v>103</v>
      </c>
      <c r="I89" s="44">
        <v>5</v>
      </c>
      <c r="J89" s="49">
        <v>46454</v>
      </c>
      <c r="K89" s="49">
        <v>46819</v>
      </c>
      <c r="L89" s="44"/>
    </row>
    <row r="90" spans="1:12" x14ac:dyDescent="0.3">
      <c r="A90" s="44">
        <v>86</v>
      </c>
      <c r="B90" s="44" t="s">
        <v>139</v>
      </c>
      <c r="C90" s="50" t="s">
        <v>72</v>
      </c>
      <c r="D90" s="44" t="s">
        <v>654</v>
      </c>
      <c r="E90" s="44">
        <v>31624</v>
      </c>
      <c r="F90" s="44">
        <v>2270</v>
      </c>
      <c r="G90" s="44">
        <v>1968</v>
      </c>
      <c r="H90" s="44">
        <v>103</v>
      </c>
      <c r="I90" s="44">
        <v>5</v>
      </c>
      <c r="J90" s="49">
        <v>46152</v>
      </c>
      <c r="K90" s="49">
        <v>46516</v>
      </c>
      <c r="L90" s="44"/>
    </row>
    <row r="91" spans="1:12" x14ac:dyDescent="0.3">
      <c r="A91" s="44">
        <v>87</v>
      </c>
      <c r="B91" s="44" t="s">
        <v>139</v>
      </c>
      <c r="C91" s="50" t="s">
        <v>190</v>
      </c>
      <c r="D91" s="44" t="s">
        <v>655</v>
      </c>
      <c r="E91" s="44">
        <v>31634</v>
      </c>
      <c r="F91" s="44">
        <v>3080</v>
      </c>
      <c r="G91" s="44">
        <v>1968</v>
      </c>
      <c r="H91" s="44">
        <v>103</v>
      </c>
      <c r="I91" s="44">
        <v>9</v>
      </c>
      <c r="J91" s="49">
        <v>46152</v>
      </c>
      <c r="K91" s="49">
        <v>46516</v>
      </c>
      <c r="L91" s="44"/>
    </row>
    <row r="92" spans="1:12" x14ac:dyDescent="0.3">
      <c r="A92" s="44">
        <v>88</v>
      </c>
      <c r="B92" s="44" t="s">
        <v>139</v>
      </c>
      <c r="C92" s="50" t="s">
        <v>72</v>
      </c>
      <c r="D92" s="44" t="s">
        <v>697</v>
      </c>
      <c r="E92" s="44">
        <v>31975</v>
      </c>
      <c r="F92" s="44">
        <v>2270</v>
      </c>
      <c r="G92" s="44">
        <v>1968</v>
      </c>
      <c r="H92" s="44">
        <v>103</v>
      </c>
      <c r="I92" s="44">
        <v>5</v>
      </c>
      <c r="J92" s="49">
        <v>46152</v>
      </c>
      <c r="K92" s="49">
        <v>46516</v>
      </c>
      <c r="L92" s="44"/>
    </row>
    <row r="93" spans="1:12" x14ac:dyDescent="0.3">
      <c r="A93" s="44">
        <v>89</v>
      </c>
      <c r="B93" s="44" t="s">
        <v>139</v>
      </c>
      <c r="C93" s="50" t="s">
        <v>190</v>
      </c>
      <c r="D93" s="44" t="s">
        <v>698</v>
      </c>
      <c r="E93" s="44">
        <v>31639</v>
      </c>
      <c r="F93" s="44">
        <v>3080</v>
      </c>
      <c r="G93" s="44">
        <v>1968</v>
      </c>
      <c r="H93" s="44">
        <v>103</v>
      </c>
      <c r="I93" s="44">
        <v>9</v>
      </c>
      <c r="J93" s="49">
        <v>46152</v>
      </c>
      <c r="K93" s="49">
        <v>46516</v>
      </c>
      <c r="L93" s="44"/>
    </row>
    <row r="94" spans="1:12" x14ac:dyDescent="0.3">
      <c r="A94" s="44">
        <v>90</v>
      </c>
      <c r="B94" s="44" t="s">
        <v>139</v>
      </c>
      <c r="C94" s="50" t="s">
        <v>190</v>
      </c>
      <c r="D94" s="44" t="s">
        <v>699</v>
      </c>
      <c r="E94" s="44">
        <v>31638</v>
      </c>
      <c r="F94" s="44">
        <v>3080</v>
      </c>
      <c r="G94" s="44">
        <v>1968</v>
      </c>
      <c r="H94" s="44">
        <v>103</v>
      </c>
      <c r="I94" s="44">
        <v>9</v>
      </c>
      <c r="J94" s="49">
        <v>46152</v>
      </c>
      <c r="K94" s="49">
        <v>46516</v>
      </c>
      <c r="L94" s="44"/>
    </row>
    <row r="95" spans="1:12" x14ac:dyDescent="0.3">
      <c r="A95" s="44">
        <v>91</v>
      </c>
      <c r="B95" s="44" t="s">
        <v>139</v>
      </c>
      <c r="C95" s="50" t="s">
        <v>72</v>
      </c>
      <c r="D95" s="44" t="s">
        <v>700</v>
      </c>
      <c r="E95" s="44">
        <v>31620</v>
      </c>
      <c r="F95" s="44">
        <v>2270</v>
      </c>
      <c r="G95" s="44">
        <v>1968</v>
      </c>
      <c r="H95" s="44">
        <v>103</v>
      </c>
      <c r="I95" s="44">
        <v>5</v>
      </c>
      <c r="J95" s="49">
        <v>46373</v>
      </c>
      <c r="K95" s="49">
        <v>46737</v>
      </c>
      <c r="L95" s="44"/>
    </row>
    <row r="96" spans="1:12" x14ac:dyDescent="0.3">
      <c r="A96" s="44">
        <v>92</v>
      </c>
      <c r="B96" s="44" t="s">
        <v>139</v>
      </c>
      <c r="C96" s="50" t="s">
        <v>72</v>
      </c>
      <c r="D96" s="44" t="s">
        <v>701</v>
      </c>
      <c r="E96" s="44">
        <v>31612</v>
      </c>
      <c r="F96" s="44">
        <v>2270</v>
      </c>
      <c r="G96" s="44">
        <v>1968</v>
      </c>
      <c r="H96" s="44">
        <v>103</v>
      </c>
      <c r="I96" s="44">
        <v>5</v>
      </c>
      <c r="J96" s="49">
        <v>46454</v>
      </c>
      <c r="K96" s="49">
        <v>46819</v>
      </c>
      <c r="L96" s="44"/>
    </row>
    <row r="97" spans="1:12" x14ac:dyDescent="0.3">
      <c r="A97" s="44">
        <v>93</v>
      </c>
      <c r="B97" s="44" t="s">
        <v>139</v>
      </c>
      <c r="C97" s="50" t="s">
        <v>72</v>
      </c>
      <c r="D97" s="44" t="s">
        <v>702</v>
      </c>
      <c r="E97" s="44">
        <v>31602</v>
      </c>
      <c r="F97" s="44">
        <v>2270</v>
      </c>
      <c r="G97" s="44">
        <v>1968</v>
      </c>
      <c r="H97" s="44">
        <v>103</v>
      </c>
      <c r="I97" s="44">
        <v>5</v>
      </c>
      <c r="J97" s="49">
        <v>46453</v>
      </c>
      <c r="K97" s="49">
        <v>46818</v>
      </c>
      <c r="L97" s="44"/>
    </row>
    <row r="98" spans="1:12" x14ac:dyDescent="0.3">
      <c r="A98" s="44">
        <v>94</v>
      </c>
      <c r="B98" s="44" t="s">
        <v>139</v>
      </c>
      <c r="C98" s="50" t="s">
        <v>72</v>
      </c>
      <c r="D98" s="44" t="s">
        <v>703</v>
      </c>
      <c r="E98" s="44">
        <v>31599</v>
      </c>
      <c r="F98" s="44">
        <v>2270</v>
      </c>
      <c r="G98" s="44">
        <v>1968</v>
      </c>
      <c r="H98" s="44">
        <v>103</v>
      </c>
      <c r="I98" s="44">
        <v>5</v>
      </c>
      <c r="J98" s="49">
        <v>46373</v>
      </c>
      <c r="K98" s="49">
        <v>46737</v>
      </c>
      <c r="L98" s="44"/>
    </row>
    <row r="99" spans="1:12" x14ac:dyDescent="0.3">
      <c r="A99" s="44">
        <v>95</v>
      </c>
      <c r="B99" s="71" t="s">
        <v>57</v>
      </c>
      <c r="C99" s="72" t="s">
        <v>144</v>
      </c>
      <c r="D99" s="71" t="s">
        <v>711</v>
      </c>
      <c r="E99" s="71">
        <v>31598</v>
      </c>
      <c r="F99" s="71">
        <v>2270</v>
      </c>
      <c r="G99" s="71">
        <v>1968</v>
      </c>
      <c r="H99" s="71">
        <v>103</v>
      </c>
      <c r="I99" s="71">
        <v>5</v>
      </c>
      <c r="J99" s="49">
        <v>46152</v>
      </c>
      <c r="K99" s="73">
        <v>46516</v>
      </c>
      <c r="L99" s="44"/>
    </row>
    <row r="100" spans="1:12" x14ac:dyDescent="0.3">
      <c r="A100" s="44">
        <v>96</v>
      </c>
      <c r="B100" s="71" t="s">
        <v>57</v>
      </c>
      <c r="C100" s="72" t="s">
        <v>144</v>
      </c>
      <c r="D100" s="71" t="s">
        <v>712</v>
      </c>
      <c r="E100" s="71">
        <v>31603</v>
      </c>
      <c r="F100" s="71">
        <v>2270</v>
      </c>
      <c r="G100" s="71">
        <v>1968</v>
      </c>
      <c r="H100" s="71">
        <v>103</v>
      </c>
      <c r="I100" s="71">
        <v>5</v>
      </c>
      <c r="J100" s="73">
        <v>46436</v>
      </c>
      <c r="K100" s="73">
        <v>46800</v>
      </c>
      <c r="L100" s="44"/>
    </row>
    <row r="101" spans="1:12" x14ac:dyDescent="0.3">
      <c r="A101" s="44">
        <v>97</v>
      </c>
      <c r="B101" s="71" t="s">
        <v>57</v>
      </c>
      <c r="C101" s="72" t="s">
        <v>851</v>
      </c>
      <c r="D101" s="71" t="s">
        <v>713</v>
      </c>
      <c r="E101" s="71">
        <v>31640</v>
      </c>
      <c r="F101" s="71">
        <v>3080</v>
      </c>
      <c r="G101" s="71">
        <v>1968</v>
      </c>
      <c r="H101" s="71">
        <v>103</v>
      </c>
      <c r="I101" s="71">
        <v>9</v>
      </c>
      <c r="J101" s="49">
        <v>46152</v>
      </c>
      <c r="K101" s="73">
        <v>46516</v>
      </c>
      <c r="L101" s="44"/>
    </row>
    <row r="102" spans="1:12" x14ac:dyDescent="0.3">
      <c r="A102" s="44">
        <v>98</v>
      </c>
      <c r="B102" s="71" t="s">
        <v>57</v>
      </c>
      <c r="C102" s="72" t="s">
        <v>851</v>
      </c>
      <c r="D102" s="71" t="s">
        <v>714</v>
      </c>
      <c r="E102" s="71">
        <v>31642</v>
      </c>
      <c r="F102" s="71">
        <v>3080</v>
      </c>
      <c r="G102" s="71">
        <v>1968</v>
      </c>
      <c r="H102" s="71">
        <v>103</v>
      </c>
      <c r="I102" s="71">
        <v>9</v>
      </c>
      <c r="J102" s="49">
        <v>46152</v>
      </c>
      <c r="K102" s="73">
        <v>46516</v>
      </c>
      <c r="L102" s="44"/>
    </row>
    <row r="103" spans="1:12" x14ac:dyDescent="0.3">
      <c r="A103" s="44">
        <v>99</v>
      </c>
      <c r="B103" s="53" t="s">
        <v>139</v>
      </c>
      <c r="C103" s="56" t="s">
        <v>72</v>
      </c>
      <c r="D103" s="44" t="s">
        <v>807</v>
      </c>
      <c r="E103" s="44">
        <v>31601</v>
      </c>
      <c r="F103" s="44">
        <v>2270</v>
      </c>
      <c r="G103" s="44">
        <v>1968</v>
      </c>
      <c r="H103" s="44">
        <v>103</v>
      </c>
      <c r="I103" s="44">
        <v>5</v>
      </c>
      <c r="J103" s="49">
        <v>46373</v>
      </c>
      <c r="K103" s="49">
        <v>46737</v>
      </c>
      <c r="L103" s="44"/>
    </row>
    <row r="104" spans="1:12" x14ac:dyDescent="0.3">
      <c r="A104" s="44">
        <v>100</v>
      </c>
      <c r="B104" s="53" t="s">
        <v>139</v>
      </c>
      <c r="C104" s="56" t="s">
        <v>72</v>
      </c>
      <c r="D104" s="71" t="s">
        <v>742</v>
      </c>
      <c r="E104" s="44">
        <v>31605</v>
      </c>
      <c r="F104" s="44">
        <v>2270</v>
      </c>
      <c r="G104" s="44">
        <v>1968</v>
      </c>
      <c r="H104" s="44">
        <v>103</v>
      </c>
      <c r="I104" s="44">
        <v>5</v>
      </c>
      <c r="J104" s="49">
        <v>46152</v>
      </c>
      <c r="K104" s="49">
        <v>46516</v>
      </c>
      <c r="L104" s="44"/>
    </row>
    <row r="105" spans="1:12" x14ac:dyDescent="0.3">
      <c r="A105" s="44">
        <v>101</v>
      </c>
      <c r="B105" s="53" t="s">
        <v>139</v>
      </c>
      <c r="C105" s="56" t="s">
        <v>72</v>
      </c>
      <c r="D105" s="71" t="s">
        <v>743</v>
      </c>
      <c r="E105" s="44">
        <v>31606</v>
      </c>
      <c r="F105" s="44">
        <v>2270</v>
      </c>
      <c r="G105" s="44">
        <v>1968</v>
      </c>
      <c r="H105" s="44">
        <v>103</v>
      </c>
      <c r="I105" s="44">
        <v>5</v>
      </c>
      <c r="J105" s="49">
        <v>46152</v>
      </c>
      <c r="K105" s="49">
        <v>46516</v>
      </c>
      <c r="L105" s="44"/>
    </row>
    <row r="106" spans="1:12" x14ac:dyDescent="0.3">
      <c r="A106" s="44">
        <v>102</v>
      </c>
      <c r="B106" s="53" t="s">
        <v>139</v>
      </c>
      <c r="C106" s="56" t="s">
        <v>72</v>
      </c>
      <c r="D106" s="71" t="s">
        <v>744</v>
      </c>
      <c r="E106" s="44">
        <v>31607</v>
      </c>
      <c r="F106" s="44">
        <v>2270</v>
      </c>
      <c r="G106" s="44">
        <v>1968</v>
      </c>
      <c r="H106" s="44">
        <v>103</v>
      </c>
      <c r="I106" s="44">
        <v>5</v>
      </c>
      <c r="J106" s="49">
        <v>46152</v>
      </c>
      <c r="K106" s="49">
        <v>46516</v>
      </c>
      <c r="L106" s="44"/>
    </row>
    <row r="107" spans="1:12" x14ac:dyDescent="0.3">
      <c r="A107" s="44">
        <v>103</v>
      </c>
      <c r="B107" s="53" t="s">
        <v>139</v>
      </c>
      <c r="C107" s="56" t="s">
        <v>72</v>
      </c>
      <c r="D107" s="71" t="s">
        <v>745</v>
      </c>
      <c r="E107" s="44">
        <v>31608</v>
      </c>
      <c r="F107" s="44">
        <v>2270</v>
      </c>
      <c r="G107" s="44">
        <v>1968</v>
      </c>
      <c r="H107" s="44">
        <v>103</v>
      </c>
      <c r="I107" s="44">
        <v>5</v>
      </c>
      <c r="J107" s="49">
        <v>46152</v>
      </c>
      <c r="K107" s="49">
        <v>46516</v>
      </c>
      <c r="L107" s="44"/>
    </row>
    <row r="108" spans="1:12" x14ac:dyDescent="0.3">
      <c r="A108" s="44">
        <v>104</v>
      </c>
      <c r="B108" s="53" t="s">
        <v>139</v>
      </c>
      <c r="C108" s="56" t="s">
        <v>72</v>
      </c>
      <c r="D108" s="71" t="s">
        <v>746</v>
      </c>
      <c r="E108" s="44">
        <v>31610</v>
      </c>
      <c r="F108" s="44">
        <v>2270</v>
      </c>
      <c r="G108" s="44">
        <v>1968</v>
      </c>
      <c r="H108" s="44">
        <v>103</v>
      </c>
      <c r="I108" s="44">
        <v>5</v>
      </c>
      <c r="J108" s="49">
        <v>46152</v>
      </c>
      <c r="K108" s="49">
        <v>46516</v>
      </c>
      <c r="L108" s="44"/>
    </row>
    <row r="109" spans="1:12" x14ac:dyDescent="0.3">
      <c r="A109" s="44">
        <v>105</v>
      </c>
      <c r="B109" s="53" t="s">
        <v>139</v>
      </c>
      <c r="C109" s="56" t="s">
        <v>28</v>
      </c>
      <c r="D109" s="71" t="s">
        <v>747</v>
      </c>
      <c r="E109" s="44">
        <v>31643</v>
      </c>
      <c r="F109" s="71">
        <v>3080</v>
      </c>
      <c r="G109" s="44">
        <v>1968</v>
      </c>
      <c r="H109" s="44">
        <v>103</v>
      </c>
      <c r="I109" s="44">
        <v>9</v>
      </c>
      <c r="J109" s="49">
        <v>46152</v>
      </c>
      <c r="K109" s="49">
        <v>46516</v>
      </c>
      <c r="L109" s="44"/>
    </row>
    <row r="110" spans="1:12" x14ac:dyDescent="0.3">
      <c r="A110" s="44">
        <v>106</v>
      </c>
      <c r="B110" s="53" t="s">
        <v>139</v>
      </c>
      <c r="C110" s="56" t="s">
        <v>28</v>
      </c>
      <c r="D110" s="71" t="s">
        <v>748</v>
      </c>
      <c r="E110" s="44">
        <v>31644</v>
      </c>
      <c r="F110" s="71">
        <v>3080</v>
      </c>
      <c r="G110" s="44">
        <v>1968</v>
      </c>
      <c r="H110" s="44">
        <v>103</v>
      </c>
      <c r="I110" s="44">
        <v>9</v>
      </c>
      <c r="J110" s="49">
        <v>46152</v>
      </c>
      <c r="K110" s="49">
        <v>46516</v>
      </c>
      <c r="L110" s="44"/>
    </row>
    <row r="111" spans="1:12" x14ac:dyDescent="0.3">
      <c r="A111" s="44">
        <v>107</v>
      </c>
      <c r="B111" s="53" t="s">
        <v>139</v>
      </c>
      <c r="C111" s="56" t="s">
        <v>28</v>
      </c>
      <c r="D111" s="71" t="s">
        <v>749</v>
      </c>
      <c r="E111" s="44">
        <v>31645</v>
      </c>
      <c r="F111" s="71">
        <v>3080</v>
      </c>
      <c r="G111" s="44">
        <v>1968</v>
      </c>
      <c r="H111" s="44">
        <v>103</v>
      </c>
      <c r="I111" s="44">
        <v>9</v>
      </c>
      <c r="J111" s="49">
        <v>46373</v>
      </c>
      <c r="K111" s="49">
        <v>46737</v>
      </c>
      <c r="L111" s="44"/>
    </row>
    <row r="112" spans="1:12" x14ac:dyDescent="0.3">
      <c r="A112" s="44">
        <v>108</v>
      </c>
      <c r="B112" s="53" t="s">
        <v>139</v>
      </c>
      <c r="C112" s="56" t="s">
        <v>750</v>
      </c>
      <c r="D112" s="71" t="s">
        <v>751</v>
      </c>
      <c r="E112" s="44">
        <v>32038</v>
      </c>
      <c r="F112" s="71">
        <v>3080</v>
      </c>
      <c r="G112" s="44">
        <v>1968</v>
      </c>
      <c r="H112" s="44">
        <v>103</v>
      </c>
      <c r="I112" s="44">
        <v>9</v>
      </c>
      <c r="J112" s="49">
        <v>46152</v>
      </c>
      <c r="K112" s="49">
        <v>46512</v>
      </c>
      <c r="L112" s="44"/>
    </row>
    <row r="113" spans="1:12" x14ac:dyDescent="0.3">
      <c r="A113" s="44">
        <v>109</v>
      </c>
      <c r="B113" s="53" t="s">
        <v>71</v>
      </c>
      <c r="C113" s="56" t="s">
        <v>72</v>
      </c>
      <c r="D113" s="44" t="s">
        <v>820</v>
      </c>
      <c r="E113" s="44">
        <v>31507</v>
      </c>
      <c r="F113" s="44">
        <v>2270</v>
      </c>
      <c r="G113" s="44">
        <v>1968</v>
      </c>
      <c r="H113" s="44">
        <v>103</v>
      </c>
      <c r="I113" s="44">
        <v>5</v>
      </c>
      <c r="J113" s="49">
        <v>46152</v>
      </c>
      <c r="K113" s="49">
        <v>46516</v>
      </c>
      <c r="L113" s="44"/>
    </row>
    <row r="114" spans="1:12" x14ac:dyDescent="0.3">
      <c r="A114" s="44">
        <v>110</v>
      </c>
      <c r="B114" s="53" t="s">
        <v>139</v>
      </c>
      <c r="C114" s="56" t="s">
        <v>190</v>
      </c>
      <c r="D114" s="44" t="s">
        <v>821</v>
      </c>
      <c r="E114" s="44">
        <v>31990</v>
      </c>
      <c r="F114" s="44">
        <v>3080</v>
      </c>
      <c r="G114" s="44">
        <v>1968</v>
      </c>
      <c r="H114" s="44">
        <v>103</v>
      </c>
      <c r="I114" s="44">
        <v>9</v>
      </c>
      <c r="J114" s="49">
        <v>46152</v>
      </c>
      <c r="K114" s="49">
        <v>46516</v>
      </c>
      <c r="L114" s="44"/>
    </row>
    <row r="115" spans="1:12" x14ac:dyDescent="0.3">
      <c r="A115" s="44">
        <v>111</v>
      </c>
      <c r="B115" s="53" t="s">
        <v>71</v>
      </c>
      <c r="C115" s="56" t="s">
        <v>72</v>
      </c>
      <c r="D115" s="44" t="s">
        <v>822</v>
      </c>
      <c r="E115" s="44">
        <v>31616</v>
      </c>
      <c r="F115" s="44">
        <v>2270</v>
      </c>
      <c r="G115" s="44">
        <v>1968</v>
      </c>
      <c r="H115" s="44">
        <v>103</v>
      </c>
      <c r="I115" s="44">
        <v>5</v>
      </c>
      <c r="J115" s="49">
        <v>46152</v>
      </c>
      <c r="K115" s="49">
        <v>46516</v>
      </c>
      <c r="L115" s="44"/>
    </row>
    <row r="116" spans="1:12" x14ac:dyDescent="0.3">
      <c r="A116" s="44">
        <v>112</v>
      </c>
      <c r="B116" s="53" t="s">
        <v>71</v>
      </c>
      <c r="C116" s="56" t="s">
        <v>72</v>
      </c>
      <c r="D116" s="44" t="s">
        <v>823</v>
      </c>
      <c r="E116" s="44">
        <v>32011</v>
      </c>
      <c r="F116" s="44">
        <v>2270</v>
      </c>
      <c r="G116" s="44">
        <v>1968</v>
      </c>
      <c r="H116" s="44">
        <v>103</v>
      </c>
      <c r="I116" s="44">
        <v>5</v>
      </c>
      <c r="J116" s="49">
        <v>46152</v>
      </c>
      <c r="K116" s="49">
        <v>46516</v>
      </c>
      <c r="L116" s="44"/>
    </row>
    <row r="117" spans="1:12" x14ac:dyDescent="0.3">
      <c r="A117" s="44">
        <v>113</v>
      </c>
      <c r="B117" s="53" t="s">
        <v>71</v>
      </c>
      <c r="C117" s="56" t="s">
        <v>72</v>
      </c>
      <c r="D117" s="44" t="s">
        <v>824</v>
      </c>
      <c r="E117" s="44">
        <v>31970</v>
      </c>
      <c r="F117" s="44">
        <v>2270</v>
      </c>
      <c r="G117" s="44">
        <v>1968</v>
      </c>
      <c r="H117" s="44">
        <v>103</v>
      </c>
      <c r="I117" s="44">
        <v>5</v>
      </c>
      <c r="J117" s="49">
        <v>46152</v>
      </c>
      <c r="K117" s="49">
        <v>46516</v>
      </c>
      <c r="L117" s="44"/>
    </row>
    <row r="118" spans="1:12" x14ac:dyDescent="0.3">
      <c r="A118" s="44">
        <v>114</v>
      </c>
      <c r="B118" s="53" t="s">
        <v>71</v>
      </c>
      <c r="C118" s="56" t="s">
        <v>72</v>
      </c>
      <c r="D118" s="44" t="s">
        <v>825</v>
      </c>
      <c r="E118" s="44">
        <v>31968</v>
      </c>
      <c r="F118" s="44">
        <v>2270</v>
      </c>
      <c r="G118" s="44">
        <v>1968</v>
      </c>
      <c r="H118" s="44">
        <v>103</v>
      </c>
      <c r="I118" s="44">
        <v>5</v>
      </c>
      <c r="J118" s="49">
        <v>46152</v>
      </c>
      <c r="K118" s="49">
        <v>46516</v>
      </c>
      <c r="L118" s="44"/>
    </row>
    <row r="119" spans="1:12" x14ac:dyDescent="0.3">
      <c r="A119" s="44">
        <v>115</v>
      </c>
      <c r="B119" s="53" t="s">
        <v>140</v>
      </c>
      <c r="C119" s="56" t="s">
        <v>601</v>
      </c>
      <c r="D119" s="44" t="s">
        <v>949</v>
      </c>
      <c r="E119" s="44">
        <v>32161</v>
      </c>
      <c r="F119" s="44">
        <v>3050</v>
      </c>
      <c r="G119" s="44">
        <v>2998</v>
      </c>
      <c r="H119" s="44">
        <v>107</v>
      </c>
      <c r="I119" s="44">
        <v>5</v>
      </c>
      <c r="J119" s="49">
        <v>46148</v>
      </c>
      <c r="K119" s="49">
        <v>46512</v>
      </c>
      <c r="L119" s="44"/>
    </row>
    <row r="120" spans="1:12" x14ac:dyDescent="0.3">
      <c r="A120" s="44">
        <v>116</v>
      </c>
      <c r="B120" s="44" t="s">
        <v>140</v>
      </c>
      <c r="C120" s="50" t="s">
        <v>102</v>
      </c>
      <c r="D120" s="44" t="s">
        <v>103</v>
      </c>
      <c r="E120" s="44">
        <v>32727</v>
      </c>
      <c r="F120" s="44">
        <v>3050</v>
      </c>
      <c r="G120" s="44">
        <v>2998</v>
      </c>
      <c r="H120" s="44">
        <v>107</v>
      </c>
      <c r="I120" s="44">
        <v>5</v>
      </c>
      <c r="J120" s="49">
        <v>46073</v>
      </c>
      <c r="K120" s="49">
        <v>46437</v>
      </c>
      <c r="L120" s="44"/>
    </row>
    <row r="121" spans="1:12" x14ac:dyDescent="0.3">
      <c r="A121" s="44">
        <v>117</v>
      </c>
      <c r="B121" s="61" t="s">
        <v>157</v>
      </c>
      <c r="C121" s="62" t="s">
        <v>158</v>
      </c>
      <c r="D121" s="61" t="s">
        <v>159</v>
      </c>
      <c r="E121" s="61">
        <v>32724</v>
      </c>
      <c r="F121" s="61">
        <v>3050</v>
      </c>
      <c r="G121" s="61">
        <v>2998</v>
      </c>
      <c r="H121" s="61">
        <v>107</v>
      </c>
      <c r="I121" s="61">
        <v>5</v>
      </c>
      <c r="J121" s="49">
        <v>46152</v>
      </c>
      <c r="K121" s="49">
        <v>46516</v>
      </c>
      <c r="L121" s="44"/>
    </row>
    <row r="122" spans="1:12" x14ac:dyDescent="0.3">
      <c r="A122" s="44">
        <v>118</v>
      </c>
      <c r="B122" s="53" t="s">
        <v>140</v>
      </c>
      <c r="C122" s="67" t="s">
        <v>380</v>
      </c>
      <c r="D122" s="44" t="s">
        <v>381</v>
      </c>
      <c r="E122" s="44">
        <v>32154</v>
      </c>
      <c r="F122" s="44">
        <v>3050</v>
      </c>
      <c r="G122" s="44">
        <v>2998</v>
      </c>
      <c r="H122" s="44">
        <v>107</v>
      </c>
      <c r="I122" s="44">
        <v>5</v>
      </c>
      <c r="J122" s="49">
        <v>46148</v>
      </c>
      <c r="K122" s="49">
        <v>46512</v>
      </c>
      <c r="L122" s="44"/>
    </row>
    <row r="123" spans="1:12" x14ac:dyDescent="0.3">
      <c r="A123" s="44">
        <v>119</v>
      </c>
      <c r="B123" s="44" t="s">
        <v>401</v>
      </c>
      <c r="C123" s="50" t="s">
        <v>431</v>
      </c>
      <c r="D123" s="44" t="s">
        <v>432</v>
      </c>
      <c r="E123" s="44">
        <v>32720</v>
      </c>
      <c r="F123" s="44">
        <v>3050</v>
      </c>
      <c r="G123" s="44">
        <v>2998</v>
      </c>
      <c r="H123" s="44">
        <v>107</v>
      </c>
      <c r="I123" s="44">
        <v>5</v>
      </c>
      <c r="J123" s="49">
        <v>46152</v>
      </c>
      <c r="K123" s="49">
        <v>46516</v>
      </c>
      <c r="L123" s="44"/>
    </row>
    <row r="124" spans="1:12" x14ac:dyDescent="0.3">
      <c r="A124" s="44">
        <v>120</v>
      </c>
      <c r="B124" s="71" t="s">
        <v>140</v>
      </c>
      <c r="C124" s="72" t="s">
        <v>601</v>
      </c>
      <c r="D124" s="71" t="s">
        <v>602</v>
      </c>
      <c r="E124" s="71">
        <v>32116</v>
      </c>
      <c r="F124" s="71">
        <v>3050</v>
      </c>
      <c r="G124" s="71">
        <v>2998</v>
      </c>
      <c r="H124" s="71">
        <v>107</v>
      </c>
      <c r="I124" s="71">
        <v>5</v>
      </c>
      <c r="J124" s="49">
        <v>46152</v>
      </c>
      <c r="K124" s="49">
        <v>46516</v>
      </c>
      <c r="L124" s="44"/>
    </row>
    <row r="125" spans="1:12" x14ac:dyDescent="0.3">
      <c r="A125" s="44">
        <v>121</v>
      </c>
      <c r="B125" s="71" t="s">
        <v>24</v>
      </c>
      <c r="C125" s="72" t="s">
        <v>158</v>
      </c>
      <c r="D125" s="71" t="s">
        <v>736</v>
      </c>
      <c r="E125" s="71">
        <v>32096</v>
      </c>
      <c r="F125" s="71">
        <v>3050</v>
      </c>
      <c r="G125" s="71">
        <v>2998</v>
      </c>
      <c r="H125" s="71">
        <v>107</v>
      </c>
      <c r="I125" s="71">
        <v>5</v>
      </c>
      <c r="J125" s="73" t="s">
        <v>173</v>
      </c>
      <c r="K125" s="73" t="s">
        <v>173</v>
      </c>
      <c r="L125" s="44"/>
    </row>
    <row r="126" spans="1:12" x14ac:dyDescent="0.3">
      <c r="A126" s="44">
        <v>122</v>
      </c>
      <c r="B126" s="71" t="s">
        <v>24</v>
      </c>
      <c r="C126" s="72" t="s">
        <v>158</v>
      </c>
      <c r="D126" s="71" t="s">
        <v>737</v>
      </c>
      <c r="E126" s="71">
        <v>32729</v>
      </c>
      <c r="F126" s="71">
        <v>3050</v>
      </c>
      <c r="G126" s="71">
        <v>2998</v>
      </c>
      <c r="H126" s="71">
        <v>107</v>
      </c>
      <c r="I126" s="71">
        <v>5</v>
      </c>
      <c r="J126" s="73" t="s">
        <v>173</v>
      </c>
      <c r="K126" s="73" t="s">
        <v>173</v>
      </c>
      <c r="L126" s="44"/>
    </row>
    <row r="127" spans="1:12" x14ac:dyDescent="0.3">
      <c r="A127" s="44">
        <v>123</v>
      </c>
      <c r="B127" s="53" t="s">
        <v>27</v>
      </c>
      <c r="C127" s="56" t="s">
        <v>841</v>
      </c>
      <c r="D127" s="44" t="s">
        <v>32</v>
      </c>
      <c r="E127" s="44">
        <v>33315</v>
      </c>
      <c r="F127" s="44">
        <v>2940</v>
      </c>
      <c r="G127" s="44">
        <v>2148</v>
      </c>
      <c r="H127" s="44">
        <v>110</v>
      </c>
      <c r="I127" s="44">
        <v>9</v>
      </c>
      <c r="J127" s="49">
        <v>46152</v>
      </c>
      <c r="K127" s="49">
        <v>46516</v>
      </c>
      <c r="L127" s="44"/>
    </row>
    <row r="128" spans="1:12" ht="33" x14ac:dyDescent="0.3">
      <c r="A128" s="44">
        <v>124</v>
      </c>
      <c r="B128" s="53" t="s">
        <v>186</v>
      </c>
      <c r="C128" s="67" t="s">
        <v>350</v>
      </c>
      <c r="D128" s="44" t="s">
        <v>351</v>
      </c>
      <c r="E128" s="44">
        <v>33336</v>
      </c>
      <c r="F128" s="44">
        <v>2940</v>
      </c>
      <c r="G128" s="44">
        <v>2148</v>
      </c>
      <c r="H128" s="44">
        <v>110</v>
      </c>
      <c r="I128" s="44">
        <v>9</v>
      </c>
      <c r="J128" s="49">
        <v>46152</v>
      </c>
      <c r="K128" s="49">
        <v>46516</v>
      </c>
      <c r="L128" s="44"/>
    </row>
    <row r="129" spans="1:12" ht="33" x14ac:dyDescent="0.3">
      <c r="A129" s="44">
        <v>125</v>
      </c>
      <c r="B129" s="53" t="s">
        <v>186</v>
      </c>
      <c r="C129" s="56" t="s">
        <v>283</v>
      </c>
      <c r="D129" s="44" t="s">
        <v>284</v>
      </c>
      <c r="E129" s="44">
        <v>33353</v>
      </c>
      <c r="F129" s="44">
        <v>2940</v>
      </c>
      <c r="G129" s="44">
        <v>2148</v>
      </c>
      <c r="H129" s="44">
        <v>110</v>
      </c>
      <c r="I129" s="44">
        <v>9</v>
      </c>
      <c r="J129" s="49">
        <v>46148</v>
      </c>
      <c r="K129" s="49">
        <v>46512</v>
      </c>
      <c r="L129" s="44"/>
    </row>
    <row r="130" spans="1:12" x14ac:dyDescent="0.3">
      <c r="A130" s="44">
        <v>126</v>
      </c>
      <c r="B130" s="44" t="s">
        <v>517</v>
      </c>
      <c r="C130" s="50" t="s">
        <v>518</v>
      </c>
      <c r="D130" s="44" t="s">
        <v>519</v>
      </c>
      <c r="E130" s="44">
        <v>33311</v>
      </c>
      <c r="F130" s="44">
        <v>2940</v>
      </c>
      <c r="G130" s="44">
        <v>2148</v>
      </c>
      <c r="H130" s="44">
        <v>110</v>
      </c>
      <c r="I130" s="44">
        <v>9</v>
      </c>
      <c r="J130" s="49">
        <v>46148</v>
      </c>
      <c r="K130" s="118">
        <v>46512</v>
      </c>
      <c r="L130" s="44"/>
    </row>
    <row r="131" spans="1:12" x14ac:dyDescent="0.3">
      <c r="A131" s="44">
        <v>127</v>
      </c>
      <c r="B131" s="71" t="s">
        <v>139</v>
      </c>
      <c r="C131" s="72" t="s">
        <v>583</v>
      </c>
      <c r="D131" s="71" t="s">
        <v>584</v>
      </c>
      <c r="E131" s="71">
        <v>33289</v>
      </c>
      <c r="F131" s="71">
        <v>2940</v>
      </c>
      <c r="G131" s="71">
        <v>2148</v>
      </c>
      <c r="H131" s="71">
        <v>110</v>
      </c>
      <c r="I131" s="71">
        <v>9</v>
      </c>
      <c r="J131" s="73">
        <v>46436</v>
      </c>
      <c r="K131" s="73">
        <v>46800</v>
      </c>
      <c r="L131" s="44"/>
    </row>
    <row r="132" spans="1:12" x14ac:dyDescent="0.3">
      <c r="A132" s="44">
        <v>128</v>
      </c>
      <c r="B132" s="71" t="s">
        <v>139</v>
      </c>
      <c r="C132" s="72" t="s">
        <v>583</v>
      </c>
      <c r="D132" s="71" t="s">
        <v>585</v>
      </c>
      <c r="E132" s="71">
        <v>33310</v>
      </c>
      <c r="F132" s="71">
        <v>2940</v>
      </c>
      <c r="G132" s="71">
        <v>2148</v>
      </c>
      <c r="H132" s="71">
        <v>110</v>
      </c>
      <c r="I132" s="71">
        <v>9</v>
      </c>
      <c r="J132" s="49">
        <v>46152</v>
      </c>
      <c r="K132" s="49">
        <v>46516</v>
      </c>
      <c r="L132" s="44"/>
    </row>
    <row r="133" spans="1:12" x14ac:dyDescent="0.3">
      <c r="A133" s="44">
        <v>129</v>
      </c>
      <c r="B133" s="71" t="s">
        <v>139</v>
      </c>
      <c r="C133" s="72" t="s">
        <v>586</v>
      </c>
      <c r="D133" s="71" t="s">
        <v>587</v>
      </c>
      <c r="E133" s="44">
        <v>33346</v>
      </c>
      <c r="F133" s="44">
        <v>2940</v>
      </c>
      <c r="G133" s="44">
        <v>2148</v>
      </c>
      <c r="H133" s="44">
        <v>110</v>
      </c>
      <c r="I133" s="44">
        <v>9</v>
      </c>
      <c r="J133" s="49">
        <v>46152</v>
      </c>
      <c r="K133" s="49">
        <v>46516</v>
      </c>
      <c r="L133" s="44"/>
    </row>
    <row r="134" spans="1:12" x14ac:dyDescent="0.3">
      <c r="A134" s="44">
        <v>130</v>
      </c>
      <c r="B134" s="71" t="s">
        <v>139</v>
      </c>
      <c r="C134" s="72" t="s">
        <v>803</v>
      </c>
      <c r="D134" s="71" t="s">
        <v>804</v>
      </c>
      <c r="E134" s="71">
        <v>33340</v>
      </c>
      <c r="F134" s="71">
        <v>2940</v>
      </c>
      <c r="G134" s="71">
        <v>2148</v>
      </c>
      <c r="H134" s="71">
        <v>110</v>
      </c>
      <c r="I134" s="71">
        <v>9</v>
      </c>
      <c r="J134" s="73">
        <v>46454</v>
      </c>
      <c r="K134" s="73">
        <v>46819</v>
      </c>
      <c r="L134" s="44"/>
    </row>
    <row r="135" spans="1:12" x14ac:dyDescent="0.3">
      <c r="A135" s="44">
        <v>131</v>
      </c>
      <c r="B135" s="44" t="s">
        <v>140</v>
      </c>
      <c r="C135" s="50" t="s">
        <v>826</v>
      </c>
      <c r="D135" s="44" t="s">
        <v>122</v>
      </c>
      <c r="E135" s="44">
        <v>19218</v>
      </c>
      <c r="F135" s="44">
        <v>2506</v>
      </c>
      <c r="G135" s="44">
        <v>2685</v>
      </c>
      <c r="H135" s="44">
        <v>120</v>
      </c>
      <c r="I135" s="44">
        <v>5</v>
      </c>
      <c r="J135" s="49">
        <v>46239</v>
      </c>
      <c r="K135" s="49">
        <v>46603</v>
      </c>
      <c r="L135" s="44"/>
    </row>
    <row r="136" spans="1:12" x14ac:dyDescent="0.3">
      <c r="A136" s="44">
        <v>132</v>
      </c>
      <c r="B136" s="53" t="s">
        <v>24</v>
      </c>
      <c r="C136" s="56" t="s">
        <v>59</v>
      </c>
      <c r="D136" s="44" t="s">
        <v>60</v>
      </c>
      <c r="E136" s="44">
        <v>33267</v>
      </c>
      <c r="F136" s="44">
        <v>2640</v>
      </c>
      <c r="G136" s="44">
        <v>2497</v>
      </c>
      <c r="H136" s="44">
        <v>125</v>
      </c>
      <c r="I136" s="44">
        <v>5</v>
      </c>
      <c r="J136" s="49">
        <v>46152</v>
      </c>
      <c r="K136" s="49">
        <v>46516</v>
      </c>
      <c r="L136" s="44"/>
    </row>
    <row r="137" spans="1:12" x14ac:dyDescent="0.3">
      <c r="A137" s="44">
        <v>133</v>
      </c>
      <c r="B137" s="53" t="s">
        <v>86</v>
      </c>
      <c r="C137" s="67" t="s">
        <v>346</v>
      </c>
      <c r="D137" s="44" t="s">
        <v>347</v>
      </c>
      <c r="E137" s="44">
        <v>33251</v>
      </c>
      <c r="F137" s="44">
        <v>2640</v>
      </c>
      <c r="G137" s="44">
        <v>2497</v>
      </c>
      <c r="H137" s="44">
        <v>125</v>
      </c>
      <c r="I137" s="44">
        <v>5</v>
      </c>
      <c r="J137" s="49">
        <v>46148</v>
      </c>
      <c r="K137" s="49">
        <v>46512</v>
      </c>
      <c r="L137" s="44"/>
    </row>
    <row r="138" spans="1:12" x14ac:dyDescent="0.3">
      <c r="A138" s="173" t="s">
        <v>990</v>
      </c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33">
        <f>SUM(L5:L137)</f>
        <v>0</v>
      </c>
    </row>
  </sheetData>
  <autoFilter ref="A4:L4" xr:uid="{98667F78-E0B8-44DE-AD03-4D02094610F5}"/>
  <mergeCells count="2">
    <mergeCell ref="A138:K138"/>
    <mergeCell ref="A3:K3"/>
  </mergeCells>
  <conditionalFormatting sqref="A5:A137">
    <cfRule type="cellIs" dxfId="73" priority="25" stopIfTrue="1" operator="equal">
      <formula>21769.5</formula>
    </cfRule>
  </conditionalFormatting>
  <conditionalFormatting sqref="B12:C13">
    <cfRule type="cellIs" dxfId="72" priority="5" stopIfTrue="1" operator="equal">
      <formula>34539</formula>
    </cfRule>
  </conditionalFormatting>
  <conditionalFormatting sqref="B24:C24">
    <cfRule type="cellIs" dxfId="71" priority="23" stopIfTrue="1" operator="equal">
      <formula>34539</formula>
    </cfRule>
  </conditionalFormatting>
  <conditionalFormatting sqref="B26:C26 F26:I26">
    <cfRule type="cellIs" dxfId="70" priority="20" stopIfTrue="1" operator="equal">
      <formula>34539</formula>
    </cfRule>
  </conditionalFormatting>
  <conditionalFormatting sqref="B25:I25">
    <cfRule type="cellIs" dxfId="69" priority="21" stopIfTrue="1" operator="equal">
      <formula>34539</formula>
    </cfRule>
  </conditionalFormatting>
  <conditionalFormatting sqref="B23:K23">
    <cfRule type="cellIs" dxfId="68" priority="24" stopIfTrue="1" operator="equal">
      <formula>34539</formula>
    </cfRule>
  </conditionalFormatting>
  <conditionalFormatting sqref="B121:K121">
    <cfRule type="cellIs" dxfId="67" priority="1" stopIfTrue="1" operator="equal">
      <formula>34539</formula>
    </cfRule>
  </conditionalFormatting>
  <conditionalFormatting sqref="F12:I13">
    <cfRule type="cellIs" dxfId="66" priority="4" stopIfTrue="1" operator="equal">
      <formula>34539</formula>
    </cfRule>
  </conditionalFormatting>
  <conditionalFormatting sqref="F24:I24">
    <cfRule type="cellIs" dxfId="65" priority="22" stopIfTrue="1" operator="equal">
      <formula>34539</formula>
    </cfRule>
  </conditionalFormatting>
  <conditionalFormatting sqref="J24:K31">
    <cfRule type="cellIs" dxfId="64" priority="19" stopIfTrue="1" operator="equal">
      <formula>34539</formula>
    </cfRule>
  </conditionalFormatting>
  <conditionalFormatting sqref="J34:K36">
    <cfRule type="cellIs" dxfId="63" priority="18" stopIfTrue="1" operator="equal">
      <formula>34539</formula>
    </cfRule>
  </conditionalFormatting>
  <conditionalFormatting sqref="J38:K38">
    <cfRule type="cellIs" dxfId="62" priority="17" stopIfTrue="1" operator="equal">
      <formula>34539</formula>
    </cfRule>
  </conditionalFormatting>
  <conditionalFormatting sqref="J40:K40">
    <cfRule type="cellIs" dxfId="61" priority="16" stopIfTrue="1" operator="equal">
      <formula>34539</formula>
    </cfRule>
  </conditionalFormatting>
  <conditionalFormatting sqref="J47:K48">
    <cfRule type="cellIs" dxfId="60" priority="15" stopIfTrue="1" operator="equal">
      <formula>34539</formula>
    </cfRule>
  </conditionalFormatting>
  <conditionalFormatting sqref="J51:K52">
    <cfRule type="cellIs" dxfId="59" priority="14" stopIfTrue="1" operator="equal">
      <formula>34539</formula>
    </cfRule>
  </conditionalFormatting>
  <conditionalFormatting sqref="J54:K56">
    <cfRule type="cellIs" dxfId="58" priority="13" stopIfTrue="1" operator="equal">
      <formula>34539</formula>
    </cfRule>
  </conditionalFormatting>
  <conditionalFormatting sqref="J58:K60">
    <cfRule type="cellIs" dxfId="57" priority="12" stopIfTrue="1" operator="equal">
      <formula>34539</formula>
    </cfRule>
  </conditionalFormatting>
  <conditionalFormatting sqref="J62:K62">
    <cfRule type="cellIs" dxfId="56" priority="11" stopIfTrue="1" operator="equal">
      <formula>34539</formula>
    </cfRule>
  </conditionalFormatting>
  <conditionalFormatting sqref="J67:K68">
    <cfRule type="cellIs" dxfId="55" priority="10" stopIfTrue="1" operator="equal">
      <formula>34539</formula>
    </cfRule>
  </conditionalFormatting>
  <conditionalFormatting sqref="K12">
    <cfRule type="cellIs" dxfId="54" priority="9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31F0-E5FD-4781-AB63-7FF54DA9FC47}">
  <dimension ref="A3:L28"/>
  <sheetViews>
    <sheetView workbookViewId="0">
      <selection activeCell="C17" sqref="C17"/>
    </sheetView>
  </sheetViews>
  <sheetFormatPr defaultRowHeight="16.5" x14ac:dyDescent="0.3"/>
  <cols>
    <col min="1" max="1" width="7" style="21" bestFit="1" customWidth="1"/>
    <col min="2" max="2" width="28.28515625" style="21" customWidth="1"/>
    <col min="3" max="3" width="41" style="21" customWidth="1"/>
    <col min="4" max="4" width="20.7109375" style="21" bestFit="1" customWidth="1"/>
    <col min="5" max="5" width="8.42578125" style="21" bestFit="1" customWidth="1"/>
    <col min="6" max="6" width="8.5703125" style="21" bestFit="1" customWidth="1"/>
    <col min="7" max="7" width="9.140625" style="2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2" x14ac:dyDescent="0.3">
      <c r="A3" s="175" t="s">
        <v>995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66" x14ac:dyDescent="0.3">
      <c r="A4" s="42" t="s">
        <v>0</v>
      </c>
      <c r="B4" s="42" t="s">
        <v>1</v>
      </c>
      <c r="C4" s="43" t="s">
        <v>2</v>
      </c>
      <c r="D4" s="43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70</v>
      </c>
    </row>
    <row r="5" spans="1:12" x14ac:dyDescent="0.3">
      <c r="A5" s="44">
        <v>1</v>
      </c>
      <c r="B5" s="53" t="s">
        <v>24</v>
      </c>
      <c r="C5" s="56" t="s">
        <v>838</v>
      </c>
      <c r="D5" s="44" t="s">
        <v>52</v>
      </c>
      <c r="E5" s="44">
        <v>33660</v>
      </c>
      <c r="F5" s="44">
        <v>2880</v>
      </c>
      <c r="G5" s="44">
        <v>2488</v>
      </c>
      <c r="H5" s="44">
        <v>126</v>
      </c>
      <c r="I5" s="44">
        <v>5</v>
      </c>
      <c r="J5" s="49">
        <v>46152</v>
      </c>
      <c r="K5" s="49">
        <v>46516</v>
      </c>
      <c r="L5" s="44"/>
    </row>
    <row r="6" spans="1:12" x14ac:dyDescent="0.3">
      <c r="A6" s="44">
        <v>2</v>
      </c>
      <c r="B6" s="53" t="s">
        <v>140</v>
      </c>
      <c r="C6" s="67" t="s">
        <v>307</v>
      </c>
      <c r="D6" s="44" t="s">
        <v>308</v>
      </c>
      <c r="E6" s="44">
        <v>33682</v>
      </c>
      <c r="F6" s="44">
        <v>2880</v>
      </c>
      <c r="G6" s="44">
        <v>2488</v>
      </c>
      <c r="H6" s="44">
        <v>126</v>
      </c>
      <c r="I6" s="44">
        <v>5</v>
      </c>
      <c r="J6" s="49">
        <v>46152</v>
      </c>
      <c r="K6" s="49">
        <v>46516</v>
      </c>
      <c r="L6" s="44"/>
    </row>
    <row r="7" spans="1:12" x14ac:dyDescent="0.3">
      <c r="A7" s="44">
        <v>3</v>
      </c>
      <c r="B7" s="53" t="s">
        <v>140</v>
      </c>
      <c r="C7" s="67" t="s">
        <v>307</v>
      </c>
      <c r="D7" s="44" t="s">
        <v>309</v>
      </c>
      <c r="E7" s="44">
        <v>33683</v>
      </c>
      <c r="F7" s="44">
        <v>2880</v>
      </c>
      <c r="G7" s="44">
        <v>2488</v>
      </c>
      <c r="H7" s="44">
        <v>126</v>
      </c>
      <c r="I7" s="44">
        <v>5</v>
      </c>
      <c r="J7" s="49">
        <v>46152</v>
      </c>
      <c r="K7" s="49">
        <v>46516</v>
      </c>
      <c r="L7" s="44"/>
    </row>
    <row r="8" spans="1:12" x14ac:dyDescent="0.3">
      <c r="A8" s="44">
        <v>4</v>
      </c>
      <c r="B8" s="53" t="s">
        <v>140</v>
      </c>
      <c r="C8" s="67" t="s">
        <v>307</v>
      </c>
      <c r="D8" s="44" t="s">
        <v>310</v>
      </c>
      <c r="E8" s="44">
        <v>33687</v>
      </c>
      <c r="F8" s="44">
        <v>2880</v>
      </c>
      <c r="G8" s="44">
        <v>2488</v>
      </c>
      <c r="H8" s="44">
        <v>126</v>
      </c>
      <c r="I8" s="44">
        <v>5</v>
      </c>
      <c r="J8" s="49">
        <v>46152</v>
      </c>
      <c r="K8" s="49">
        <v>46516</v>
      </c>
      <c r="L8" s="44"/>
    </row>
    <row r="9" spans="1:12" x14ac:dyDescent="0.3">
      <c r="A9" s="44">
        <v>5</v>
      </c>
      <c r="B9" s="53" t="s">
        <v>140</v>
      </c>
      <c r="C9" s="67" t="s">
        <v>311</v>
      </c>
      <c r="D9" s="44" t="s">
        <v>312</v>
      </c>
      <c r="E9" s="44">
        <v>33748</v>
      </c>
      <c r="F9" s="44">
        <v>2880</v>
      </c>
      <c r="G9" s="44">
        <v>2488</v>
      </c>
      <c r="H9" s="44">
        <v>126</v>
      </c>
      <c r="I9" s="44">
        <v>5</v>
      </c>
      <c r="J9" s="49">
        <v>46152</v>
      </c>
      <c r="K9" s="49">
        <v>46516</v>
      </c>
      <c r="L9" s="44"/>
    </row>
    <row r="10" spans="1:12" x14ac:dyDescent="0.3">
      <c r="A10" s="44">
        <v>6</v>
      </c>
      <c r="B10" s="71" t="s">
        <v>24</v>
      </c>
      <c r="C10" s="72" t="s">
        <v>875</v>
      </c>
      <c r="D10" s="71" t="s">
        <v>876</v>
      </c>
      <c r="E10" s="71">
        <v>33686</v>
      </c>
      <c r="F10" s="71">
        <v>2880</v>
      </c>
      <c r="G10" s="71">
        <v>2488</v>
      </c>
      <c r="H10" s="71">
        <v>126</v>
      </c>
      <c r="I10" s="71">
        <v>5</v>
      </c>
      <c r="J10" s="49">
        <v>46152</v>
      </c>
      <c r="K10" s="73">
        <v>46516</v>
      </c>
      <c r="L10" s="44"/>
    </row>
    <row r="11" spans="1:12" x14ac:dyDescent="0.3">
      <c r="A11" s="44">
        <v>7</v>
      </c>
      <c r="B11" s="53" t="s">
        <v>140</v>
      </c>
      <c r="C11" s="56" t="s">
        <v>689</v>
      </c>
      <c r="D11" s="44" t="s">
        <v>950</v>
      </c>
      <c r="E11" s="44">
        <v>33583</v>
      </c>
      <c r="F11" s="44">
        <v>2880</v>
      </c>
      <c r="G11" s="44">
        <v>2488</v>
      </c>
      <c r="H11" s="44">
        <v>126</v>
      </c>
      <c r="I11" s="44">
        <v>5</v>
      </c>
      <c r="J11" s="49">
        <v>46152</v>
      </c>
      <c r="K11" s="49">
        <v>46516</v>
      </c>
      <c r="L11" s="44"/>
    </row>
    <row r="12" spans="1:12" x14ac:dyDescent="0.3">
      <c r="A12" s="44">
        <v>8</v>
      </c>
      <c r="B12" s="44" t="s">
        <v>401</v>
      </c>
      <c r="C12" s="50" t="s">
        <v>450</v>
      </c>
      <c r="D12" s="44" t="s">
        <v>402</v>
      </c>
      <c r="E12" s="44">
        <v>33689</v>
      </c>
      <c r="F12" s="44">
        <v>2880</v>
      </c>
      <c r="G12" s="44">
        <v>2448</v>
      </c>
      <c r="H12" s="44">
        <v>126</v>
      </c>
      <c r="I12" s="44">
        <v>5</v>
      </c>
      <c r="J12" s="49">
        <v>46152</v>
      </c>
      <c r="K12" s="49">
        <v>46516</v>
      </c>
      <c r="L12" s="44"/>
    </row>
    <row r="13" spans="1:12" x14ac:dyDescent="0.3">
      <c r="A13" s="44">
        <v>9</v>
      </c>
      <c r="B13" s="71" t="s">
        <v>573</v>
      </c>
      <c r="C13" s="72" t="s">
        <v>594</v>
      </c>
      <c r="D13" s="71" t="s">
        <v>595</v>
      </c>
      <c r="E13" s="44">
        <v>33690</v>
      </c>
      <c r="F13" s="44">
        <v>2880</v>
      </c>
      <c r="G13" s="44">
        <v>2488</v>
      </c>
      <c r="H13" s="44">
        <v>126</v>
      </c>
      <c r="I13" s="44">
        <v>5</v>
      </c>
      <c r="J13" s="49">
        <v>46152</v>
      </c>
      <c r="K13" s="49">
        <v>46516</v>
      </c>
      <c r="L13" s="44"/>
    </row>
    <row r="14" spans="1:12" x14ac:dyDescent="0.3">
      <c r="A14" s="44">
        <v>10</v>
      </c>
      <c r="B14" s="71" t="s">
        <v>573</v>
      </c>
      <c r="C14" s="72" t="s">
        <v>594</v>
      </c>
      <c r="D14" s="71" t="s">
        <v>596</v>
      </c>
      <c r="E14" s="71">
        <v>33693</v>
      </c>
      <c r="F14" s="71">
        <v>2880</v>
      </c>
      <c r="G14" s="71">
        <v>2488</v>
      </c>
      <c r="H14" s="71">
        <v>126</v>
      </c>
      <c r="I14" s="71">
        <v>5</v>
      </c>
      <c r="J14" s="49">
        <v>46152</v>
      </c>
      <c r="K14" s="49">
        <v>46516</v>
      </c>
      <c r="L14" s="44"/>
    </row>
    <row r="15" spans="1:12" x14ac:dyDescent="0.3">
      <c r="A15" s="44">
        <v>11</v>
      </c>
      <c r="B15" s="44" t="s">
        <v>140</v>
      </c>
      <c r="C15" s="50" t="s">
        <v>689</v>
      </c>
      <c r="D15" s="44" t="s">
        <v>690</v>
      </c>
      <c r="E15" s="44">
        <v>33669</v>
      </c>
      <c r="F15" s="44">
        <v>2880</v>
      </c>
      <c r="G15" s="44">
        <v>2488</v>
      </c>
      <c r="H15" s="44">
        <v>126</v>
      </c>
      <c r="I15" s="44">
        <v>5</v>
      </c>
      <c r="J15" s="49">
        <v>46152</v>
      </c>
      <c r="K15" s="49">
        <v>46516</v>
      </c>
      <c r="L15" s="44"/>
    </row>
    <row r="16" spans="1:12" x14ac:dyDescent="0.3">
      <c r="A16" s="44">
        <v>12</v>
      </c>
      <c r="B16" s="53" t="s">
        <v>140</v>
      </c>
      <c r="C16" s="72" t="s">
        <v>594</v>
      </c>
      <c r="D16" s="71" t="s">
        <v>756</v>
      </c>
      <c r="E16" s="71">
        <v>33692</v>
      </c>
      <c r="F16" s="71">
        <v>2880</v>
      </c>
      <c r="G16" s="71">
        <v>2488</v>
      </c>
      <c r="H16" s="71">
        <v>126</v>
      </c>
      <c r="I16" s="71">
        <v>5</v>
      </c>
      <c r="J16" s="49">
        <v>46152</v>
      </c>
      <c r="K16" s="49">
        <v>46516</v>
      </c>
      <c r="L16" s="44"/>
    </row>
    <row r="17" spans="1:12" x14ac:dyDescent="0.3">
      <c r="A17" s="44">
        <v>13</v>
      </c>
      <c r="B17" s="53" t="s">
        <v>140</v>
      </c>
      <c r="C17" s="56" t="s">
        <v>689</v>
      </c>
      <c r="D17" s="44" t="s">
        <v>952</v>
      </c>
      <c r="E17" s="44">
        <v>33698</v>
      </c>
      <c r="F17" s="44">
        <v>2880</v>
      </c>
      <c r="G17" s="44">
        <v>2488</v>
      </c>
      <c r="H17" s="44">
        <v>126</v>
      </c>
      <c r="I17" s="44">
        <v>5</v>
      </c>
      <c r="J17" s="49">
        <v>46148</v>
      </c>
      <c r="K17" s="49">
        <v>46512</v>
      </c>
      <c r="L17" s="44"/>
    </row>
    <row r="18" spans="1:12" x14ac:dyDescent="0.3">
      <c r="A18" s="44">
        <v>14</v>
      </c>
      <c r="B18" s="53" t="s">
        <v>140</v>
      </c>
      <c r="C18" s="56" t="s">
        <v>689</v>
      </c>
      <c r="D18" s="44" t="s">
        <v>951</v>
      </c>
      <c r="E18" s="44">
        <v>33696</v>
      </c>
      <c r="F18" s="44">
        <v>2880</v>
      </c>
      <c r="G18" s="44">
        <v>2488</v>
      </c>
      <c r="H18" s="44">
        <v>126</v>
      </c>
      <c r="I18" s="44">
        <v>5</v>
      </c>
      <c r="J18" s="49">
        <v>46454</v>
      </c>
      <c r="K18" s="49">
        <v>46819</v>
      </c>
      <c r="L18" s="44"/>
    </row>
    <row r="19" spans="1:12" x14ac:dyDescent="0.3">
      <c r="A19" s="44">
        <v>15</v>
      </c>
      <c r="B19" s="53" t="s">
        <v>24</v>
      </c>
      <c r="C19" s="56" t="s">
        <v>53</v>
      </c>
      <c r="D19" s="44" t="s">
        <v>54</v>
      </c>
      <c r="E19" s="44">
        <v>32563</v>
      </c>
      <c r="F19" s="44">
        <v>3180</v>
      </c>
      <c r="G19" s="44">
        <v>2720</v>
      </c>
      <c r="H19" s="44">
        <v>140</v>
      </c>
      <c r="I19" s="44">
        <v>5</v>
      </c>
      <c r="J19" s="49">
        <v>46152</v>
      </c>
      <c r="K19" s="49">
        <v>46516</v>
      </c>
      <c r="L19" s="44"/>
    </row>
    <row r="20" spans="1:12" x14ac:dyDescent="0.3">
      <c r="A20" s="44">
        <v>16</v>
      </c>
      <c r="B20" s="44" t="s">
        <v>140</v>
      </c>
      <c r="C20" s="50" t="s">
        <v>130</v>
      </c>
      <c r="D20" s="44" t="s">
        <v>131</v>
      </c>
      <c r="E20" s="44">
        <v>32511</v>
      </c>
      <c r="F20" s="44">
        <v>3180</v>
      </c>
      <c r="G20" s="44">
        <v>2720</v>
      </c>
      <c r="H20" s="44">
        <v>140</v>
      </c>
      <c r="I20" s="44">
        <v>5</v>
      </c>
      <c r="J20" s="49">
        <v>46152</v>
      </c>
      <c r="K20" s="49">
        <v>46516</v>
      </c>
      <c r="L20" s="44"/>
    </row>
    <row r="21" spans="1:12" x14ac:dyDescent="0.3">
      <c r="A21" s="44">
        <v>17</v>
      </c>
      <c r="B21" s="71" t="s">
        <v>24</v>
      </c>
      <c r="C21" s="72" t="s">
        <v>857</v>
      </c>
      <c r="D21" s="71" t="s">
        <v>858</v>
      </c>
      <c r="E21" s="71">
        <v>32512</v>
      </c>
      <c r="F21" s="71">
        <v>3180</v>
      </c>
      <c r="G21" s="71">
        <v>2720</v>
      </c>
      <c r="H21" s="71">
        <v>140</v>
      </c>
      <c r="I21" s="71">
        <v>5</v>
      </c>
      <c r="J21" s="49">
        <v>46152</v>
      </c>
      <c r="K21" s="73">
        <v>46516</v>
      </c>
      <c r="L21" s="44"/>
    </row>
    <row r="22" spans="1:12" x14ac:dyDescent="0.3">
      <c r="A22" s="44">
        <v>18</v>
      </c>
      <c r="B22" s="71" t="s">
        <v>24</v>
      </c>
      <c r="C22" s="72" t="s">
        <v>891</v>
      </c>
      <c r="D22" s="71" t="s">
        <v>892</v>
      </c>
      <c r="E22" s="71">
        <v>32566</v>
      </c>
      <c r="F22" s="71">
        <v>3180</v>
      </c>
      <c r="G22" s="71">
        <v>2720</v>
      </c>
      <c r="H22" s="71">
        <v>140</v>
      </c>
      <c r="I22" s="71">
        <v>5</v>
      </c>
      <c r="J22" s="49">
        <v>46148</v>
      </c>
      <c r="K22" s="73">
        <v>46512</v>
      </c>
      <c r="L22" s="44"/>
    </row>
    <row r="23" spans="1:12" x14ac:dyDescent="0.3">
      <c r="A23" s="44">
        <v>19</v>
      </c>
      <c r="B23" s="44" t="s">
        <v>140</v>
      </c>
      <c r="C23" s="50" t="s">
        <v>623</v>
      </c>
      <c r="D23" s="44" t="s">
        <v>624</v>
      </c>
      <c r="E23" s="44">
        <v>32736</v>
      </c>
      <c r="F23" s="44">
        <v>3180</v>
      </c>
      <c r="G23" s="44">
        <v>2720</v>
      </c>
      <c r="H23" s="44">
        <v>140</v>
      </c>
      <c r="I23" s="44">
        <v>5</v>
      </c>
      <c r="J23" s="49">
        <v>46454</v>
      </c>
      <c r="K23" s="49">
        <v>46819</v>
      </c>
      <c r="L23" s="44"/>
    </row>
    <row r="24" spans="1:12" x14ac:dyDescent="0.3">
      <c r="A24" s="44">
        <v>20</v>
      </c>
      <c r="B24" s="44" t="s">
        <v>140</v>
      </c>
      <c r="C24" s="50" t="s">
        <v>623</v>
      </c>
      <c r="D24" s="44" t="s">
        <v>696</v>
      </c>
      <c r="E24" s="44">
        <v>32734</v>
      </c>
      <c r="F24" s="44">
        <v>3180</v>
      </c>
      <c r="G24" s="44">
        <v>2720</v>
      </c>
      <c r="H24" s="44">
        <v>140</v>
      </c>
      <c r="I24" s="44">
        <v>5</v>
      </c>
      <c r="J24" s="49">
        <v>46152</v>
      </c>
      <c r="K24" s="49">
        <v>46516</v>
      </c>
      <c r="L24" s="44"/>
    </row>
    <row r="25" spans="1:12" x14ac:dyDescent="0.3">
      <c r="A25" s="44">
        <v>21</v>
      </c>
      <c r="B25" s="44" t="s">
        <v>140</v>
      </c>
      <c r="C25" s="50" t="s">
        <v>623</v>
      </c>
      <c r="D25" s="44" t="s">
        <v>943</v>
      </c>
      <c r="E25" s="44">
        <v>32735</v>
      </c>
      <c r="F25" s="44">
        <v>3180</v>
      </c>
      <c r="G25" s="44">
        <v>2720</v>
      </c>
      <c r="H25" s="44">
        <v>140</v>
      </c>
      <c r="I25" s="44">
        <v>5</v>
      </c>
      <c r="J25" s="49">
        <v>46151</v>
      </c>
      <c r="K25" s="49">
        <v>46515</v>
      </c>
      <c r="L25" s="44"/>
    </row>
    <row r="26" spans="1:12" ht="17.25" customHeight="1" x14ac:dyDescent="0.3">
      <c r="A26" s="44">
        <v>22</v>
      </c>
      <c r="B26" s="53" t="s">
        <v>86</v>
      </c>
      <c r="C26" s="56" t="s">
        <v>752</v>
      </c>
      <c r="D26" s="44" t="s">
        <v>753</v>
      </c>
      <c r="E26" s="44">
        <v>32733</v>
      </c>
      <c r="F26" s="44">
        <v>3180</v>
      </c>
      <c r="G26" s="44">
        <v>2720</v>
      </c>
      <c r="H26" s="44">
        <v>140</v>
      </c>
      <c r="I26" s="44">
        <v>5</v>
      </c>
      <c r="J26" s="75">
        <v>46453</v>
      </c>
      <c r="K26" s="75">
        <v>46818</v>
      </c>
      <c r="L26" s="44"/>
    </row>
    <row r="27" spans="1:12" x14ac:dyDescent="0.3">
      <c r="A27" s="44">
        <v>23</v>
      </c>
      <c r="B27" s="53" t="s">
        <v>140</v>
      </c>
      <c r="C27" s="56" t="s">
        <v>623</v>
      </c>
      <c r="D27" s="44" t="s">
        <v>943</v>
      </c>
      <c r="E27" s="44">
        <v>32735</v>
      </c>
      <c r="F27" s="44">
        <v>3180</v>
      </c>
      <c r="G27" s="44">
        <v>2720</v>
      </c>
      <c r="H27" s="44">
        <v>140</v>
      </c>
      <c r="I27" s="44">
        <v>5</v>
      </c>
      <c r="J27" s="49">
        <v>46152</v>
      </c>
      <c r="K27" s="49">
        <v>46516</v>
      </c>
      <c r="L27" s="44"/>
    </row>
    <row r="28" spans="1:12" x14ac:dyDescent="0.3">
      <c r="A28" s="173" t="s">
        <v>990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33">
        <f>SUM(L5:L27)</f>
        <v>0</v>
      </c>
    </row>
  </sheetData>
  <mergeCells count="2">
    <mergeCell ref="A28:K28"/>
    <mergeCell ref="A3:L3"/>
  </mergeCells>
  <conditionalFormatting sqref="A5:A27">
    <cfRule type="cellIs" dxfId="53" priority="14" stopIfTrue="1" operator="equal">
      <formula>21769.5</formula>
    </cfRule>
  </conditionalFormatting>
  <conditionalFormatting sqref="B13:C13">
    <cfRule type="cellIs" dxfId="52" priority="9" stopIfTrue="1" operator="equal">
      <formula>34539</formula>
    </cfRule>
  </conditionalFormatting>
  <conditionalFormatting sqref="B19:C20">
    <cfRule type="cellIs" dxfId="51" priority="3" stopIfTrue="1" operator="equal">
      <formula>34539</formula>
    </cfRule>
  </conditionalFormatting>
  <conditionalFormatting sqref="B23:C27 E23:E27">
    <cfRule type="cellIs" dxfId="50" priority="13" stopIfTrue="1" operator="equal">
      <formula>34539</formula>
    </cfRule>
  </conditionalFormatting>
  <conditionalFormatting sqref="B22:I22">
    <cfRule type="cellIs" dxfId="49" priority="12" stopIfTrue="1" operator="equal">
      <formula>34539</formula>
    </cfRule>
  </conditionalFormatting>
  <conditionalFormatting sqref="F19:I20">
    <cfRule type="cellIs" dxfId="48" priority="2" stopIfTrue="1" operator="equal">
      <formula>34539</formula>
    </cfRule>
  </conditionalFormatting>
  <conditionalFormatting sqref="F13:K13">
    <cfRule type="cellIs" dxfId="47" priority="8" stopIfTrue="1" operator="equal">
      <formula>34539</formula>
    </cfRule>
  </conditionalFormatting>
  <conditionalFormatting sqref="K19:K20">
    <cfRule type="cellIs" dxfId="46" priority="4" stopIfTrue="1" operator="equal">
      <formula>34539</formula>
    </cfRule>
  </conditionalFormatting>
  <conditionalFormatting sqref="K22:K24 F23:I24 F25:K25 F26:I26 K26 F27:K27">
    <cfRule type="cellIs" dxfId="45" priority="11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F148-1390-4A81-8CB3-9C511F101C60}">
  <dimension ref="A3:M14"/>
  <sheetViews>
    <sheetView workbookViewId="0">
      <selection activeCell="B7" sqref="B7"/>
    </sheetView>
  </sheetViews>
  <sheetFormatPr defaultRowHeight="16.5" x14ac:dyDescent="0.3"/>
  <cols>
    <col min="1" max="1" width="7" style="21" bestFit="1" customWidth="1"/>
    <col min="2" max="2" width="30.28515625" style="21" customWidth="1"/>
    <col min="3" max="3" width="21.85546875" style="21" customWidth="1"/>
    <col min="4" max="4" width="23.5703125" style="21" customWidth="1"/>
    <col min="5" max="5" width="12.7109375" style="21" customWidth="1"/>
    <col min="6" max="6" width="10.7109375" style="21" customWidth="1"/>
    <col min="7" max="7" width="12.28515625" style="21" customWidth="1"/>
    <col min="8" max="8" width="6.7109375" style="21" bestFit="1" customWidth="1"/>
    <col min="9" max="9" width="6.28515625" style="21" bestFit="1" customWidth="1"/>
    <col min="10" max="11" width="10.140625" style="21" bestFit="1" customWidth="1"/>
    <col min="12" max="12" width="7.7109375" style="21" bestFit="1" customWidth="1"/>
    <col min="13" max="16384" width="9.140625" style="21"/>
  </cols>
  <sheetData>
    <row r="3" spans="1:13" x14ac:dyDescent="0.3">
      <c r="A3" s="170" t="s">
        <v>996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</row>
    <row r="4" spans="1:13" ht="66" x14ac:dyDescent="0.3">
      <c r="A4" s="42" t="s">
        <v>0</v>
      </c>
      <c r="B4" s="42" t="s">
        <v>1</v>
      </c>
      <c r="C4" s="43" t="s">
        <v>2</v>
      </c>
      <c r="D4" s="43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70</v>
      </c>
    </row>
    <row r="5" spans="1:13" x14ac:dyDescent="0.3">
      <c r="A5" s="44">
        <v>1</v>
      </c>
      <c r="B5" s="53" t="s">
        <v>30</v>
      </c>
      <c r="C5" s="56" t="s">
        <v>50</v>
      </c>
      <c r="D5" s="44" t="s">
        <v>51</v>
      </c>
      <c r="E5" s="44">
        <v>31996</v>
      </c>
      <c r="F5" s="44">
        <v>2080</v>
      </c>
      <c r="G5" s="44">
        <v>1984</v>
      </c>
      <c r="H5" s="44">
        <v>155</v>
      </c>
      <c r="I5" s="44">
        <v>5</v>
      </c>
      <c r="J5" s="49">
        <v>46152</v>
      </c>
      <c r="K5" s="49">
        <v>46516</v>
      </c>
      <c r="L5" s="44"/>
      <c r="M5" s="31"/>
    </row>
    <row r="6" spans="1:13" x14ac:dyDescent="0.3">
      <c r="A6" s="44">
        <v>2</v>
      </c>
      <c r="B6" s="53" t="s">
        <v>57</v>
      </c>
      <c r="C6" s="56" t="s">
        <v>50</v>
      </c>
      <c r="D6" s="44" t="s">
        <v>66</v>
      </c>
      <c r="E6" s="44">
        <v>31995</v>
      </c>
      <c r="F6" s="44">
        <v>2080</v>
      </c>
      <c r="G6" s="44">
        <v>1984</v>
      </c>
      <c r="H6" s="44">
        <v>155</v>
      </c>
      <c r="I6" s="44">
        <v>5</v>
      </c>
      <c r="J6" s="49">
        <v>46152</v>
      </c>
      <c r="K6" s="49">
        <v>46516</v>
      </c>
      <c r="L6" s="44"/>
      <c r="M6" s="31"/>
    </row>
    <row r="7" spans="1:13" x14ac:dyDescent="0.3">
      <c r="A7" s="44">
        <v>3</v>
      </c>
      <c r="B7" s="53" t="s">
        <v>139</v>
      </c>
      <c r="C7" s="67" t="s">
        <v>313</v>
      </c>
      <c r="D7" s="44" t="s">
        <v>314</v>
      </c>
      <c r="E7" s="44">
        <v>31628</v>
      </c>
      <c r="F7" s="44">
        <v>2080</v>
      </c>
      <c r="G7" s="44">
        <v>1984</v>
      </c>
      <c r="H7" s="44">
        <v>155</v>
      </c>
      <c r="I7" s="44">
        <v>5</v>
      </c>
      <c r="J7" s="49">
        <v>46152</v>
      </c>
      <c r="K7" s="49">
        <v>46516</v>
      </c>
      <c r="L7" s="44"/>
      <c r="M7" s="31"/>
    </row>
    <row r="8" spans="1:13" x14ac:dyDescent="0.3">
      <c r="A8" s="44">
        <v>4</v>
      </c>
      <c r="B8" s="53" t="s">
        <v>139</v>
      </c>
      <c r="C8" s="67" t="s">
        <v>313</v>
      </c>
      <c r="D8" s="44" t="s">
        <v>315</v>
      </c>
      <c r="E8" s="44">
        <v>32020</v>
      </c>
      <c r="F8" s="44">
        <v>2080</v>
      </c>
      <c r="G8" s="44">
        <v>1984</v>
      </c>
      <c r="H8" s="44">
        <v>155</v>
      </c>
      <c r="I8" s="44">
        <v>5</v>
      </c>
      <c r="J8" s="49">
        <v>46152</v>
      </c>
      <c r="K8" s="49">
        <v>46516</v>
      </c>
      <c r="L8" s="44"/>
      <c r="M8" s="31"/>
    </row>
    <row r="9" spans="1:13" x14ac:dyDescent="0.3">
      <c r="A9" s="44">
        <v>5</v>
      </c>
      <c r="B9" s="53" t="s">
        <v>139</v>
      </c>
      <c r="C9" s="67" t="s">
        <v>313</v>
      </c>
      <c r="D9" s="44" t="s">
        <v>316</v>
      </c>
      <c r="E9" s="44">
        <v>32021</v>
      </c>
      <c r="F9" s="44">
        <v>2080</v>
      </c>
      <c r="G9" s="44">
        <v>1984</v>
      </c>
      <c r="H9" s="44">
        <v>155</v>
      </c>
      <c r="I9" s="44">
        <v>5</v>
      </c>
      <c r="J9" s="49">
        <v>46152</v>
      </c>
      <c r="K9" s="49">
        <v>46516</v>
      </c>
      <c r="L9" s="44"/>
      <c r="M9" s="31"/>
    </row>
    <row r="10" spans="1:13" x14ac:dyDescent="0.3">
      <c r="A10" s="44">
        <v>6</v>
      </c>
      <c r="B10" s="53" t="s">
        <v>139</v>
      </c>
      <c r="C10" s="67" t="s">
        <v>313</v>
      </c>
      <c r="D10" s="44" t="s">
        <v>317</v>
      </c>
      <c r="E10" s="44">
        <v>32022</v>
      </c>
      <c r="F10" s="44">
        <v>2080</v>
      </c>
      <c r="G10" s="44">
        <v>1984</v>
      </c>
      <c r="H10" s="44">
        <v>155</v>
      </c>
      <c r="I10" s="44">
        <v>5</v>
      </c>
      <c r="J10" s="49">
        <v>46148</v>
      </c>
      <c r="K10" s="49">
        <v>46512</v>
      </c>
      <c r="L10" s="44"/>
      <c r="M10" s="31"/>
    </row>
    <row r="11" spans="1:13" x14ac:dyDescent="0.3">
      <c r="A11" s="44">
        <v>7</v>
      </c>
      <c r="B11" s="71" t="s">
        <v>57</v>
      </c>
      <c r="C11" s="72" t="s">
        <v>893</v>
      </c>
      <c r="D11" s="71" t="s">
        <v>894</v>
      </c>
      <c r="E11" s="71">
        <v>32023</v>
      </c>
      <c r="F11" s="71">
        <v>2080</v>
      </c>
      <c r="G11" s="71">
        <v>1984</v>
      </c>
      <c r="H11" s="71">
        <v>155</v>
      </c>
      <c r="I11" s="71">
        <v>5</v>
      </c>
      <c r="J11" s="73">
        <v>46148</v>
      </c>
      <c r="K11" s="73">
        <v>46512</v>
      </c>
      <c r="L11" s="44"/>
      <c r="M11" s="31"/>
    </row>
    <row r="12" spans="1:13" x14ac:dyDescent="0.3">
      <c r="A12" s="44">
        <v>8</v>
      </c>
      <c r="B12" s="53" t="s">
        <v>139</v>
      </c>
      <c r="C12" s="56" t="s">
        <v>546</v>
      </c>
      <c r="D12" s="44" t="s">
        <v>547</v>
      </c>
      <c r="E12" s="44">
        <v>31629</v>
      </c>
      <c r="F12" s="44">
        <v>2080</v>
      </c>
      <c r="G12" s="44">
        <v>1984</v>
      </c>
      <c r="H12" s="44">
        <v>155</v>
      </c>
      <c r="I12" s="44">
        <v>5</v>
      </c>
      <c r="J12" s="49">
        <v>46152</v>
      </c>
      <c r="K12" s="49">
        <v>46516</v>
      </c>
      <c r="L12" s="44"/>
      <c r="M12" s="31"/>
    </row>
    <row r="13" spans="1:13" x14ac:dyDescent="0.3">
      <c r="A13" s="173" t="s">
        <v>990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38">
        <f>SUM(L5:L12)</f>
        <v>0</v>
      </c>
      <c r="M13" s="31"/>
    </row>
    <row r="14" spans="1:13" x14ac:dyDescent="0.3">
      <c r="L14" s="34"/>
    </row>
  </sheetData>
  <mergeCells count="2">
    <mergeCell ref="A13:K13"/>
    <mergeCell ref="A3:L3"/>
  </mergeCells>
  <conditionalFormatting sqref="A5:A12">
    <cfRule type="cellIs" dxfId="44" priority="9" stopIfTrue="1" operator="equal">
      <formula>21769.5</formula>
    </cfRule>
  </conditionalFormatting>
  <conditionalFormatting sqref="B8:B11">
    <cfRule type="cellIs" dxfId="43" priority="1" stopIfTrue="1" operator="equal">
      <formula>34539</formula>
    </cfRule>
  </conditionalFormatting>
  <conditionalFormatting sqref="B5:C5">
    <cfRule type="cellIs" dxfId="42" priority="3" stopIfTrue="1" operator="equal">
      <formula>34539</formula>
    </cfRule>
  </conditionalFormatting>
  <conditionalFormatting sqref="C11:C12 F12:I12">
    <cfRule type="cellIs" dxfId="41" priority="5" stopIfTrue="1" operator="equal">
      <formula>34539</formula>
    </cfRule>
  </conditionalFormatting>
  <conditionalFormatting sqref="E11:K11">
    <cfRule type="cellIs" dxfId="40" priority="6" stopIfTrue="1" operator="equal">
      <formula>34539</formula>
    </cfRule>
  </conditionalFormatting>
  <conditionalFormatting sqref="J6:K7">
    <cfRule type="cellIs" dxfId="39" priority="2" stopIfTrue="1" operator="equal">
      <formula>34539</formula>
    </cfRule>
  </conditionalFormatting>
  <conditionalFormatting sqref="K12">
    <cfRule type="cellIs" dxfId="38" priority="4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839E-1E21-42D9-BD7C-C767731D2EFA}">
  <dimension ref="A2:L8"/>
  <sheetViews>
    <sheetView workbookViewId="0">
      <selection activeCell="C13" sqref="C13"/>
    </sheetView>
  </sheetViews>
  <sheetFormatPr defaultRowHeight="16.5" x14ac:dyDescent="0.3"/>
  <cols>
    <col min="1" max="1" width="4" style="21" bestFit="1" customWidth="1"/>
    <col min="2" max="2" width="23.7109375" style="21" customWidth="1"/>
    <col min="3" max="3" width="49" style="21" customWidth="1"/>
    <col min="4" max="4" width="19.85546875" style="21" bestFit="1" customWidth="1"/>
    <col min="5" max="5" width="11.85546875" style="21" customWidth="1"/>
    <col min="6" max="6" width="9.5703125" style="21" customWidth="1"/>
    <col min="7" max="7" width="10.28515625" style="21" customWidth="1"/>
    <col min="8" max="8" width="8.7109375" style="21" customWidth="1"/>
    <col min="9" max="9" width="6" style="21" customWidth="1"/>
    <col min="10" max="11" width="10.140625" style="21" bestFit="1" customWidth="1"/>
    <col min="12" max="16384" width="9.140625" style="21"/>
  </cols>
  <sheetData>
    <row r="2" spans="1:12" x14ac:dyDescent="0.3">
      <c r="A2" s="170" t="s">
        <v>997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</row>
    <row r="3" spans="1:12" ht="66" x14ac:dyDescent="0.3">
      <c r="A3" s="42" t="s">
        <v>0</v>
      </c>
      <c r="B3" s="42" t="s">
        <v>1</v>
      </c>
      <c r="C3" s="43" t="s">
        <v>2</v>
      </c>
      <c r="D3" s="43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70</v>
      </c>
    </row>
    <row r="4" spans="1:12" ht="30.75" customHeight="1" x14ac:dyDescent="0.3">
      <c r="A4" s="44">
        <v>1</v>
      </c>
      <c r="B4" s="53" t="s">
        <v>830</v>
      </c>
      <c r="C4" s="56" t="s">
        <v>1012</v>
      </c>
      <c r="D4" s="44" t="s">
        <v>46</v>
      </c>
      <c r="E4" s="44">
        <v>33232</v>
      </c>
      <c r="F4" s="44">
        <v>3880</v>
      </c>
      <c r="G4" s="44">
        <v>2148</v>
      </c>
      <c r="H4" s="44">
        <v>110</v>
      </c>
      <c r="I4" s="44">
        <v>17</v>
      </c>
      <c r="J4" s="49">
        <v>46152</v>
      </c>
      <c r="K4" s="49">
        <v>46516</v>
      </c>
      <c r="L4" s="44"/>
    </row>
    <row r="5" spans="1:12" x14ac:dyDescent="0.3">
      <c r="A5" s="44">
        <v>2</v>
      </c>
      <c r="B5" s="53" t="s">
        <v>360</v>
      </c>
      <c r="C5" s="56" t="s">
        <v>361</v>
      </c>
      <c r="D5" s="44" t="s">
        <v>362</v>
      </c>
      <c r="E5" s="44">
        <v>33221</v>
      </c>
      <c r="F5" s="44">
        <v>3880</v>
      </c>
      <c r="G5" s="44">
        <v>2148</v>
      </c>
      <c r="H5" s="44">
        <v>110</v>
      </c>
      <c r="I5" s="44">
        <v>17</v>
      </c>
      <c r="J5" s="119">
        <v>46152</v>
      </c>
      <c r="K5" s="49">
        <v>46516</v>
      </c>
      <c r="L5" s="44"/>
    </row>
    <row r="6" spans="1:12" x14ac:dyDescent="0.3">
      <c r="A6" s="44">
        <v>3</v>
      </c>
      <c r="B6" s="71" t="s">
        <v>588</v>
      </c>
      <c r="C6" s="72" t="s">
        <v>589</v>
      </c>
      <c r="D6" s="71" t="s">
        <v>590</v>
      </c>
      <c r="E6" s="71">
        <v>18445</v>
      </c>
      <c r="F6" s="71">
        <v>4600</v>
      </c>
      <c r="G6" s="71">
        <v>2148</v>
      </c>
      <c r="H6" s="71">
        <v>95</v>
      </c>
      <c r="I6" s="71">
        <v>17</v>
      </c>
      <c r="J6" s="73">
        <v>46148</v>
      </c>
      <c r="K6" s="73">
        <v>46512</v>
      </c>
      <c r="L6" s="44"/>
    </row>
    <row r="7" spans="1:12" x14ac:dyDescent="0.3">
      <c r="A7" s="65">
        <v>4</v>
      </c>
      <c r="B7" s="120" t="s">
        <v>591</v>
      </c>
      <c r="C7" s="121" t="s">
        <v>592</v>
      </c>
      <c r="D7" s="120" t="s">
        <v>593</v>
      </c>
      <c r="E7" s="120">
        <v>33222</v>
      </c>
      <c r="F7" s="120">
        <v>3880</v>
      </c>
      <c r="G7" s="120">
        <v>2148</v>
      </c>
      <c r="H7" s="120">
        <v>110</v>
      </c>
      <c r="I7" s="120">
        <v>17</v>
      </c>
      <c r="J7" s="119">
        <v>46152</v>
      </c>
      <c r="K7" s="66">
        <v>46516</v>
      </c>
      <c r="L7" s="65"/>
    </row>
    <row r="8" spans="1:12" x14ac:dyDescent="0.3">
      <c r="A8" s="173" t="s">
        <v>990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38">
        <f>SUM(L4:L7)</f>
        <v>0</v>
      </c>
    </row>
  </sheetData>
  <mergeCells count="2">
    <mergeCell ref="A8:K8"/>
    <mergeCell ref="A2:L2"/>
  </mergeCells>
  <conditionalFormatting sqref="A4:A7">
    <cfRule type="cellIs" dxfId="37" priority="4" stopIfTrue="1" operator="equal">
      <formula>21769.5</formula>
    </cfRule>
  </conditionalFormatting>
  <conditionalFormatting sqref="B6:B7">
    <cfRule type="cellIs" dxfId="36" priority="3" stopIfTrue="1" operator="equal">
      <formula>34539</formula>
    </cfRule>
  </conditionalFormatting>
  <conditionalFormatting sqref="C4:C7 F4:I7">
    <cfRule type="cellIs" dxfId="35" priority="2" stopIfTrue="1" operator="equal">
      <formula>34539</formula>
    </cfRule>
  </conditionalFormatting>
  <conditionalFormatting sqref="K4:K7">
    <cfRule type="cellIs" dxfId="34" priority="1" stopIfTrue="1" operator="equal">
      <formula>34539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centralizare total</vt:lpstr>
      <vt:lpstr>Centralizator preturi</vt:lpstr>
      <vt:lpstr>ATV</vt:lpstr>
      <vt:lpstr>51-75kw</vt:lpstr>
      <vt:lpstr>76-100kw</vt:lpstr>
      <vt:lpstr>101-125kw</vt:lpstr>
      <vt:lpstr>126-150kw</vt:lpstr>
      <vt:lpstr>151-200kw</vt:lpstr>
      <vt:lpstr>&lt;40LOCURI</vt:lpstr>
      <vt:lpstr>&gt;40LOCURI</vt:lpstr>
      <vt:lpstr>&lt;3500</vt:lpstr>
      <vt:lpstr>3500-15999</vt:lpstr>
      <vt:lpstr>16000-21000</vt:lpstr>
      <vt:lpstr>&gt;=21000</vt:lpstr>
      <vt:lpstr>TRACTOARE</vt:lpstr>
      <vt:lpstr>REMORCI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Tifrac Carina Petruta</dc:creator>
  <cp:lastModifiedBy>Simona LEORDEAN</cp:lastModifiedBy>
  <cp:lastPrinted>2026-03-10T12:24:29Z</cp:lastPrinted>
  <dcterms:created xsi:type="dcterms:W3CDTF">2015-06-05T18:17:20Z</dcterms:created>
  <dcterms:modified xsi:type="dcterms:W3CDTF">2026-03-10T14:43:27Z</dcterms:modified>
</cp:coreProperties>
</file>