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ThisWorkbook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D:\2026\________PROCEDURI DE ACHIZITII\REPARATII AUTO SIMPLIFICATA  2026 _ 2027\"/>
    </mc:Choice>
  </mc:AlternateContent>
  <bookViews>
    <workbookView xWindow="-120" yWindow="-120" windowWidth="29040" windowHeight="15990" tabRatio="811" activeTab="1"/>
  </bookViews>
  <sheets>
    <sheet name="Anexa 10 Baza manopera" sheetId="21" r:id="rId1"/>
    <sheet name="Anexa 11 Centralizator" sheetId="23" r:id="rId2"/>
  </sheets>
  <definedNames>
    <definedName name="_xlnm.Print_Area" localSheetId="0">'Anexa 10 Baza manopera'!$A$1:$F$27</definedName>
    <definedName name="_xlnm.Print_Area" localSheetId="1">'Anexa 11 Centralizator'!$A$1:$E$28</definedName>
  </definedNames>
  <calcPr calcId="152511"/>
</workbook>
</file>

<file path=xl/calcChain.xml><?xml version="1.0" encoding="utf-8"?>
<calcChain xmlns="http://schemas.openxmlformats.org/spreadsheetml/2006/main">
  <c r="D14" i="23" l="1"/>
  <c r="D15" i="23"/>
  <c r="D16" i="23"/>
  <c r="D17" i="23"/>
  <c r="D18" i="23"/>
  <c r="D19" i="23"/>
  <c r="D20" i="23"/>
  <c r="D13" i="23"/>
  <c r="F12" i="21"/>
  <c r="F13" i="21"/>
  <c r="F14" i="21"/>
  <c r="F15" i="21"/>
  <c r="F16" i="21"/>
  <c r="F17" i="21"/>
  <c r="F18" i="21"/>
  <c r="F11" i="21"/>
  <c r="F19" i="21" l="1"/>
  <c r="E15" i="23" l="1"/>
  <c r="E16" i="23" l="1"/>
  <c r="E17" i="23"/>
  <c r="E18" i="23"/>
  <c r="E19" i="23"/>
  <c r="E20" i="23" l="1"/>
  <c r="E14" i="23"/>
  <c r="D21" i="23"/>
  <c r="E13" i="23"/>
  <c r="C21" i="23" l="1"/>
  <c r="E21" i="23" l="1"/>
</calcChain>
</file>

<file path=xl/sharedStrings.xml><?xml version="1.0" encoding="utf-8"?>
<sst xmlns="http://schemas.openxmlformats.org/spreadsheetml/2006/main" count="40" uniqueCount="38">
  <si>
    <t xml:space="preserve">TOTAL </t>
  </si>
  <si>
    <t>Nr.
Crt</t>
  </si>
  <si>
    <t xml:space="preserve">       </t>
  </si>
  <si>
    <t xml:space="preserve">NR.     CRT. </t>
  </si>
  <si>
    <t>DENUMIRE LOT</t>
  </si>
  <si>
    <t>Denumire lot</t>
  </si>
  <si>
    <t>4=2+3</t>
  </si>
  <si>
    <t>Bucăți</t>
  </si>
  <si>
    <t>Valoare
Piese</t>
  </si>
  <si>
    <t>Valoare manoperă</t>
  </si>
  <si>
    <t>Valoare
Totală fără TVA</t>
  </si>
  <si>
    <t>5=3*4</t>
  </si>
  <si>
    <t>Centralizator</t>
  </si>
  <si>
    <r>
      <rPr>
        <b/>
        <sz val="11"/>
        <color indexed="8"/>
        <rFont val="Times New Roman"/>
        <family val="1"/>
      </rPr>
      <t xml:space="preserve">
* Preț mediu oră manoperă </t>
    </r>
    <r>
      <rPr>
        <sz val="11"/>
        <rFont val="Times New Roman"/>
        <family val="1"/>
      </rPr>
      <t xml:space="preserve">este aplicabil tuturor operatiunilor de întreţinere şi reparaţii pentru fiecare lot de autovehicule
</t>
    </r>
  </si>
  <si>
    <t>Total manoperă 
revizii și reparații
(ore)</t>
  </si>
  <si>
    <t>Preț mediu oră manoperă *
(lei fără TVA)</t>
  </si>
  <si>
    <t>Valoare manoperă
(lei fără TVA)</t>
  </si>
  <si>
    <t>BAZĂ CALCUL VALOARE MANOPERĂ</t>
  </si>
  <si>
    <t>Lotul 1 - Reparatii autov. Dacia</t>
  </si>
  <si>
    <t>Lotul 2 - Reparatii autov. Mercedes + Iveco Massif</t>
  </si>
  <si>
    <t>Lotul 3 - Reparatii autov. Volkswagen M2</t>
  </si>
  <si>
    <t>Lotul 4 - Reparatii autov. Iveco</t>
  </si>
  <si>
    <t>Lotul 5 - Reparatii autov. MAN</t>
  </si>
  <si>
    <t>Lotul 6 - Reparatii autov. Renault</t>
  </si>
  <si>
    <t>Lotul 7 - Reparatii autov. Scania</t>
  </si>
  <si>
    <t>Lotul 8 - Reparatii autov. Roman</t>
  </si>
  <si>
    <t>Lotul 1 Rep. Autov. Dacia</t>
  </si>
  <si>
    <t>Lotul 2 Rep. Autov. Mercedes + Iveco Massif</t>
  </si>
  <si>
    <t>Lotul 3 Rep. Autov. Volkswagen M2</t>
  </si>
  <si>
    <t>Lotul 4 Rep. Autov. Iveco</t>
  </si>
  <si>
    <t>Lotul 5 Rep. Autov. MAN</t>
  </si>
  <si>
    <t>Lotul 6 Rep. Autov. Renault</t>
  </si>
  <si>
    <t>Lotul 7 Rep. Autov. Scania</t>
  </si>
  <si>
    <t>Lotul 8 Rep. Autov. Roman</t>
  </si>
  <si>
    <t>Ofertant</t>
  </si>
  <si>
    <t>SC ……………………</t>
  </si>
  <si>
    <t xml:space="preserve">Se va introduce prețul pentru ora de manoperă în coloana 4, pentru fiecare lot ofertat. </t>
  </si>
  <si>
    <t>Dacă există loturi pentru care nu se depune ofertă, acesta/acestea vor fi eliminate din tabelul de mai sus.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</si>
</sst>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8">
    <font>
      <sz val="10"/>
      <name val="Arial"/>
    </font>
    <font>
      <sz val="10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sz val="10"/>
      <name val="Arial"/>
      <family val="2"/>
      <charset val="238"/>
    </font>
    <font>
      <b/>
      <sz val="12"/>
      <name val="Times New Roman"/>
      <family val="1"/>
    </font>
    <font>
      <sz val="8"/>
      <name val="Arial"/>
      <family val="2"/>
    </font>
    <font>
      <sz val="10"/>
      <name val="Arial"/>
      <family val="2"/>
    </font>
    <font>
      <b/>
      <sz val="11"/>
      <color indexed="8"/>
      <name val="Times New Roman"/>
      <family val="1"/>
    </font>
    <font>
      <sz val="11"/>
      <color indexed="8"/>
      <name val="TimesRomanR"/>
    </font>
    <font>
      <b/>
      <sz val="11"/>
      <name val="TimesRomanR"/>
    </font>
    <font>
      <sz val="11"/>
      <name val="TimesRomanR"/>
    </font>
    <font>
      <sz val="11"/>
      <name val="TimesRomanR"/>
      <charset val="238"/>
    </font>
    <font>
      <b/>
      <sz val="11"/>
      <name val="Times New Roman"/>
      <family val="1"/>
    </font>
    <font>
      <i/>
      <sz val="11"/>
      <color indexed="8"/>
      <name val="TimesRomanR"/>
      <charset val="238"/>
    </font>
    <font>
      <i/>
      <sz val="11"/>
      <name val="TimesRomanR"/>
      <charset val="238"/>
    </font>
    <font>
      <i/>
      <sz val="10"/>
      <name val="Times New Roman"/>
      <family val="1"/>
    </font>
    <font>
      <sz val="11"/>
      <color indexed="8"/>
      <name val="TimesRomanR"/>
      <charset val="238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rgb="FFFF0000"/>
      <name val="Times New Roman"/>
      <family val="1"/>
    </font>
    <font>
      <i/>
      <sz val="11"/>
      <color theme="1"/>
      <name val="Times New Roman"/>
      <family val="1"/>
    </font>
    <font>
      <i/>
      <sz val="11"/>
      <name val="Times New Roman"/>
      <family val="1"/>
    </font>
    <font>
      <b/>
      <sz val="12"/>
      <color indexed="8"/>
      <name val="TimesRomanR"/>
      <charset val="238"/>
    </font>
    <font>
      <b/>
      <sz val="11"/>
      <color indexed="8"/>
      <name val="TimesRomanR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8" fillId="0" borderId="0"/>
    <xf numFmtId="0" fontId="7" fillId="0" borderId="0"/>
    <xf numFmtId="0" fontId="4" fillId="0" borderId="0"/>
  </cellStyleXfs>
  <cellXfs count="50">
    <xf numFmtId="0" fontId="0" fillId="0" borderId="0" xfId="0"/>
    <xf numFmtId="0" fontId="3" fillId="0" borderId="0" xfId="0" applyFont="1" applyAlignment="1"/>
    <xf numFmtId="0" fontId="19" fillId="0" borderId="1" xfId="0" applyFont="1" applyBorder="1" applyAlignment="1">
      <alignment horizontal="left" vertical="center"/>
    </xf>
    <xf numFmtId="0" fontId="19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horizontal="center" vertical="center"/>
    </xf>
    <xf numFmtId="0" fontId="21" fillId="0" borderId="0" xfId="0" applyFont="1"/>
    <xf numFmtId="0" fontId="22" fillId="0" borderId="0" xfId="0" applyFont="1"/>
    <xf numFmtId="0" fontId="21" fillId="0" borderId="0" xfId="0" applyFont="1" applyAlignment="1">
      <alignment horizontal="center" vertical="center" wrapText="1"/>
    </xf>
    <xf numFmtId="0" fontId="20" fillId="0" borderId="0" xfId="0" applyFont="1" applyAlignment="1">
      <alignment horizontal="left" vertical="center"/>
    </xf>
    <xf numFmtId="0" fontId="23" fillId="0" borderId="0" xfId="0" applyFont="1" applyAlignment="1">
      <alignment wrapText="1"/>
    </xf>
    <xf numFmtId="0" fontId="9" fillId="0" borderId="0" xfId="1" applyFont="1"/>
    <xf numFmtId="0" fontId="11" fillId="0" borderId="0" xfId="1" applyFont="1" applyAlignment="1">
      <alignment horizontal="center"/>
    </xf>
    <xf numFmtId="0" fontId="21" fillId="0" borderId="0" xfId="1" applyFont="1" applyAlignment="1">
      <alignment horizontal="left" indent="10"/>
    </xf>
    <xf numFmtId="0" fontId="9" fillId="0" borderId="0" xfId="1" applyFont="1" applyAlignment="1">
      <alignment horizontal="center" vertical="center"/>
    </xf>
    <xf numFmtId="0" fontId="20" fillId="0" borderId="0" xfId="0" applyFont="1" applyAlignment="1">
      <alignment horizontal="center"/>
    </xf>
    <xf numFmtId="0" fontId="16" fillId="0" borderId="0" xfId="0" applyFont="1" applyAlignment="1">
      <alignment horizontal="center" vertical="center"/>
    </xf>
    <xf numFmtId="0" fontId="3" fillId="0" borderId="0" xfId="0" applyFont="1" applyAlignment="1"/>
    <xf numFmtId="0" fontId="19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vertical="center"/>
    </xf>
    <xf numFmtId="2" fontId="21" fillId="0" borderId="0" xfId="0" applyNumberFormat="1" applyFont="1" applyAlignment="1">
      <alignment horizontal="center" vertical="center"/>
    </xf>
    <xf numFmtId="0" fontId="20" fillId="3" borderId="1" xfId="0" applyFont="1" applyFill="1" applyBorder="1" applyAlignment="1">
      <alignment horizontal="center" vertical="center" wrapText="1"/>
    </xf>
    <xf numFmtId="0" fontId="20" fillId="3" borderId="1" xfId="0" applyFont="1" applyFill="1" applyBorder="1" applyAlignment="1">
      <alignment horizontal="center" vertical="center"/>
    </xf>
    <xf numFmtId="0" fontId="24" fillId="3" borderId="1" xfId="0" applyFont="1" applyFill="1" applyBorder="1" applyAlignment="1">
      <alignment horizontal="center" vertical="center"/>
    </xf>
    <xf numFmtId="0" fontId="24" fillId="3" borderId="1" xfId="0" applyFont="1" applyFill="1" applyBorder="1" applyAlignment="1">
      <alignment horizontal="center" vertical="center" wrapText="1"/>
    </xf>
    <xf numFmtId="0" fontId="25" fillId="3" borderId="1" xfId="0" applyFont="1" applyFill="1" applyBorder="1" applyAlignment="1">
      <alignment horizontal="center" vertical="center"/>
    </xf>
    <xf numFmtId="0" fontId="17" fillId="2" borderId="1" xfId="1" applyFont="1" applyFill="1" applyBorder="1" applyAlignment="1">
      <alignment horizontal="center" vertical="center"/>
    </xf>
    <xf numFmtId="4" fontId="19" fillId="0" borderId="1" xfId="0" applyNumberFormat="1" applyFont="1" applyFill="1" applyBorder="1" applyAlignment="1">
      <alignment horizontal="center" vertical="center" wrapText="1"/>
    </xf>
    <xf numFmtId="4" fontId="22" fillId="0" borderId="1" xfId="0" applyNumberFormat="1" applyFont="1" applyFill="1" applyBorder="1" applyAlignment="1">
      <alignment horizontal="center" vertical="center" wrapText="1"/>
    </xf>
    <xf numFmtId="0" fontId="12" fillId="0" borderId="1" xfId="1" applyFont="1" applyFill="1" applyBorder="1" applyAlignment="1">
      <alignment horizontal="center" vertical="center" wrapText="1"/>
    </xf>
    <xf numFmtId="0" fontId="10" fillId="0" borderId="1" xfId="1" applyFont="1" applyFill="1" applyBorder="1" applyAlignment="1">
      <alignment horizontal="center" vertical="center" wrapText="1"/>
    </xf>
    <xf numFmtId="0" fontId="14" fillId="0" borderId="1" xfId="1" applyFont="1" applyBorder="1" applyAlignment="1">
      <alignment horizontal="center" vertical="center"/>
    </xf>
    <xf numFmtId="0" fontId="15" fillId="0" borderId="1" xfId="1" applyFont="1" applyBorder="1" applyAlignment="1">
      <alignment horizontal="center" vertical="top" wrapText="1"/>
    </xf>
    <xf numFmtId="4" fontId="9" fillId="2" borderId="1" xfId="1" applyNumberFormat="1" applyFont="1" applyFill="1" applyBorder="1" applyAlignment="1">
      <alignment horizontal="center" vertical="center"/>
    </xf>
    <xf numFmtId="0" fontId="11" fillId="0" borderId="1" xfId="1" applyFont="1" applyFill="1" applyBorder="1" applyAlignment="1">
      <alignment horizontal="center" vertical="center" wrapText="1"/>
    </xf>
    <xf numFmtId="4" fontId="10" fillId="0" borderId="1" xfId="1" applyNumberFormat="1" applyFont="1" applyFill="1" applyBorder="1" applyAlignment="1">
      <alignment horizontal="center" vertical="center" wrapText="1"/>
    </xf>
    <xf numFmtId="0" fontId="3" fillId="0" borderId="0" xfId="0" applyFont="1" applyAlignment="1"/>
    <xf numFmtId="0" fontId="2" fillId="0" borderId="0" xfId="0" applyFont="1" applyBorder="1" applyAlignment="1">
      <alignment horizontal="center" vertical="center"/>
    </xf>
    <xf numFmtId="4" fontId="9" fillId="0" borderId="0" xfId="1" applyNumberFormat="1" applyFont="1"/>
    <xf numFmtId="0" fontId="13" fillId="0" borderId="0" xfId="0" applyFont="1" applyAlignment="1">
      <alignment horizontal="left" vertical="center"/>
    </xf>
    <xf numFmtId="0" fontId="27" fillId="0" borderId="0" xfId="1" applyFont="1" applyAlignment="1">
      <alignment horizontal="left" vertical="center"/>
    </xf>
    <xf numFmtId="0" fontId="22" fillId="0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6" fillId="0" borderId="0" xfId="1" applyFont="1" applyAlignment="1">
      <alignment horizontal="center" vertical="center"/>
    </xf>
  </cellXfs>
  <cellStyles count="4">
    <cellStyle name="Normal" xfId="0" builtinId="0"/>
    <cellStyle name="Normal 2" xfId="1"/>
    <cellStyle name="Normal 2 2" xfId="2"/>
    <cellStyle name="Normal 3" xfId="3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0"/>
  <sheetViews>
    <sheetView zoomScaleNormal="100" zoomScaleSheetLayoutView="100" workbookViewId="0">
      <selection activeCell="I9" sqref="I9"/>
    </sheetView>
  </sheetViews>
  <sheetFormatPr defaultRowHeight="12.75"/>
  <cols>
    <col min="1" max="1" width="8" style="4" customWidth="1"/>
    <col min="2" max="2" width="33.5703125" style="5" bestFit="1" customWidth="1"/>
    <col min="3" max="3" width="8.5703125" style="4" customWidth="1"/>
    <col min="4" max="4" width="17.42578125" style="4" customWidth="1"/>
    <col min="5" max="5" width="18.85546875" style="6" customWidth="1"/>
    <col min="6" max="6" width="18.28515625" style="5" customWidth="1"/>
    <col min="7" max="7" width="6.7109375" style="5" customWidth="1"/>
    <col min="8" max="8" width="9.140625" style="5"/>
    <col min="9" max="9" width="20.28515625" style="5" customWidth="1"/>
    <col min="10" max="16384" width="9.140625" style="5"/>
  </cols>
  <sheetData>
    <row r="1" spans="1:10" s="14" customFormat="1" ht="15">
      <c r="A1" s="17"/>
      <c r="G1" s="17"/>
    </row>
    <row r="2" spans="1:10" s="14" customFormat="1" ht="15">
      <c r="A2" s="17"/>
      <c r="B2" s="17" t="s">
        <v>34</v>
      </c>
      <c r="G2" s="17"/>
    </row>
    <row r="3" spans="1:10" ht="15">
      <c r="A3" s="1"/>
      <c r="B3" s="17" t="s">
        <v>35</v>
      </c>
      <c r="C3" s="1"/>
      <c r="F3" s="18"/>
    </row>
    <row r="4" spans="1:10" ht="14.25">
      <c r="A4" s="1"/>
      <c r="B4" s="1"/>
      <c r="C4" s="1"/>
      <c r="F4" s="18"/>
    </row>
    <row r="5" spans="1:10" ht="14.25">
      <c r="A5" s="1"/>
      <c r="B5" s="1"/>
      <c r="C5" s="1"/>
      <c r="F5" s="18"/>
    </row>
    <row r="6" spans="1:10" ht="14.25">
      <c r="A6" s="1"/>
      <c r="B6" s="1"/>
      <c r="C6" s="1"/>
      <c r="F6" s="18"/>
    </row>
    <row r="7" spans="1:10" ht="14.25">
      <c r="A7" s="1"/>
      <c r="B7" s="1"/>
      <c r="C7" s="1"/>
      <c r="F7" s="18"/>
    </row>
    <row r="8" spans="1:10" ht="23.25" customHeight="1">
      <c r="A8" s="47" t="s">
        <v>17</v>
      </c>
      <c r="B8" s="47"/>
      <c r="C8" s="47"/>
      <c r="D8" s="47"/>
      <c r="E8" s="47"/>
      <c r="F8" s="47"/>
    </row>
    <row r="9" spans="1:10" s="4" customFormat="1" ht="60.75" customHeight="1">
      <c r="A9" s="26" t="s">
        <v>3</v>
      </c>
      <c r="B9" s="27" t="s">
        <v>4</v>
      </c>
      <c r="C9" s="27" t="s">
        <v>7</v>
      </c>
      <c r="D9" s="26" t="s">
        <v>14</v>
      </c>
      <c r="E9" s="26" t="s">
        <v>15</v>
      </c>
      <c r="F9" s="26" t="s">
        <v>16</v>
      </c>
    </row>
    <row r="10" spans="1:10" s="19" customFormat="1" ht="15">
      <c r="A10" s="28">
        <v>0</v>
      </c>
      <c r="B10" s="28">
        <v>1</v>
      </c>
      <c r="C10" s="28">
        <v>2</v>
      </c>
      <c r="D10" s="29">
        <v>3</v>
      </c>
      <c r="E10" s="30">
        <v>4</v>
      </c>
      <c r="F10" s="29" t="s">
        <v>11</v>
      </c>
      <c r="J10" s="42"/>
    </row>
    <row r="11" spans="1:10" s="8" customFormat="1" ht="15.75">
      <c r="A11" s="31">
        <v>1</v>
      </c>
      <c r="B11" s="2" t="s">
        <v>26</v>
      </c>
      <c r="C11" s="21">
        <v>14</v>
      </c>
      <c r="D11" s="22">
        <v>84</v>
      </c>
      <c r="E11" s="23"/>
      <c r="F11" s="32">
        <f>D11*E11</f>
        <v>0</v>
      </c>
      <c r="I11" s="25"/>
      <c r="J11" s="42"/>
    </row>
    <row r="12" spans="1:10" s="8" customFormat="1" ht="15.75">
      <c r="A12" s="31">
        <v>2</v>
      </c>
      <c r="B12" s="2" t="s">
        <v>27</v>
      </c>
      <c r="C12" s="21">
        <v>7</v>
      </c>
      <c r="D12" s="22">
        <v>42</v>
      </c>
      <c r="E12" s="23"/>
      <c r="F12" s="32">
        <f t="shared" ref="F12:F18" si="0">D12*E12</f>
        <v>0</v>
      </c>
      <c r="I12" s="25"/>
      <c r="J12" s="42"/>
    </row>
    <row r="13" spans="1:10" s="9" customFormat="1" ht="15.75">
      <c r="A13" s="31">
        <v>3</v>
      </c>
      <c r="B13" s="3" t="s">
        <v>28</v>
      </c>
      <c r="C13" s="21">
        <v>3</v>
      </c>
      <c r="D13" s="22">
        <v>18</v>
      </c>
      <c r="E13" s="23"/>
      <c r="F13" s="32">
        <f t="shared" si="0"/>
        <v>0</v>
      </c>
      <c r="J13" s="42"/>
    </row>
    <row r="14" spans="1:10" s="9" customFormat="1" ht="15.75">
      <c r="A14" s="31">
        <v>4</v>
      </c>
      <c r="B14" s="24" t="s">
        <v>29</v>
      </c>
      <c r="C14" s="21">
        <v>6</v>
      </c>
      <c r="D14" s="22">
        <v>36</v>
      </c>
      <c r="E14" s="23"/>
      <c r="F14" s="32">
        <f t="shared" si="0"/>
        <v>0</v>
      </c>
      <c r="J14" s="42"/>
    </row>
    <row r="15" spans="1:10" s="9" customFormat="1" ht="15.75">
      <c r="A15" s="31">
        <v>5</v>
      </c>
      <c r="B15" s="24" t="s">
        <v>30</v>
      </c>
      <c r="C15" s="21">
        <v>10</v>
      </c>
      <c r="D15" s="22">
        <v>60</v>
      </c>
      <c r="E15" s="23"/>
      <c r="F15" s="32">
        <f t="shared" si="0"/>
        <v>0</v>
      </c>
      <c r="J15" s="42"/>
    </row>
    <row r="16" spans="1:10" s="9" customFormat="1" ht="15.75">
      <c r="A16" s="31">
        <v>6</v>
      </c>
      <c r="B16" s="24" t="s">
        <v>31</v>
      </c>
      <c r="C16" s="21">
        <v>7</v>
      </c>
      <c r="D16" s="22">
        <v>42</v>
      </c>
      <c r="E16" s="23"/>
      <c r="F16" s="32">
        <f t="shared" si="0"/>
        <v>0</v>
      </c>
      <c r="J16" s="42"/>
    </row>
    <row r="17" spans="1:10" s="9" customFormat="1" ht="15.75">
      <c r="A17" s="31">
        <v>7</v>
      </c>
      <c r="B17" s="24" t="s">
        <v>32</v>
      </c>
      <c r="C17" s="21">
        <v>1</v>
      </c>
      <c r="D17" s="22">
        <v>6</v>
      </c>
      <c r="E17" s="23"/>
      <c r="F17" s="32">
        <f t="shared" si="0"/>
        <v>0</v>
      </c>
      <c r="J17" s="42"/>
    </row>
    <row r="18" spans="1:10" s="9" customFormat="1" ht="15.75">
      <c r="A18" s="31">
        <v>8</v>
      </c>
      <c r="B18" s="24" t="s">
        <v>33</v>
      </c>
      <c r="C18" s="21">
        <v>3</v>
      </c>
      <c r="D18" s="22">
        <v>18</v>
      </c>
      <c r="E18" s="23"/>
      <c r="F18" s="32">
        <f t="shared" si="0"/>
        <v>0</v>
      </c>
      <c r="J18" s="42"/>
    </row>
    <row r="19" spans="1:10" s="9" customFormat="1" ht="20.25" customHeight="1">
      <c r="A19" s="46" t="s">
        <v>0</v>
      </c>
      <c r="B19" s="46"/>
      <c r="C19" s="46"/>
      <c r="D19" s="46"/>
      <c r="E19" s="46"/>
      <c r="F19" s="33">
        <f>SUM(F11:F18)</f>
        <v>0</v>
      </c>
    </row>
    <row r="21" spans="1:10" ht="18" customHeight="1">
      <c r="A21" s="48" t="s">
        <v>13</v>
      </c>
      <c r="B21" s="48"/>
      <c r="C21" s="48"/>
      <c r="D21" s="48"/>
      <c r="E21" s="48"/>
      <c r="F21" s="48"/>
    </row>
    <row r="22" spans="1:10" ht="19.5" customHeight="1">
      <c r="B22" s="9"/>
      <c r="C22" s="9"/>
      <c r="D22" s="7"/>
      <c r="E22" s="9"/>
      <c r="F22" s="9"/>
    </row>
    <row r="23" spans="1:10" ht="15.75">
      <c r="A23" s="44" t="s">
        <v>36</v>
      </c>
      <c r="B23" s="9"/>
      <c r="C23" s="9"/>
      <c r="D23" s="7"/>
      <c r="E23" s="9"/>
      <c r="F23" s="9"/>
    </row>
    <row r="24" spans="1:10" ht="15.75">
      <c r="B24" s="10"/>
      <c r="C24" s="10"/>
      <c r="D24" s="7"/>
      <c r="E24" s="10"/>
      <c r="F24" s="10"/>
    </row>
    <row r="25" spans="1:10" ht="15.75">
      <c r="B25" s="9"/>
      <c r="C25" s="8"/>
      <c r="D25" s="7"/>
      <c r="E25" s="11"/>
      <c r="F25" s="9"/>
    </row>
    <row r="26" spans="1:10" ht="15.75">
      <c r="B26" s="9"/>
      <c r="C26" s="8"/>
      <c r="D26" s="7"/>
      <c r="E26" s="11"/>
      <c r="F26" s="9"/>
    </row>
    <row r="27" spans="1:10" ht="15.75">
      <c r="B27" s="9"/>
      <c r="C27" s="9"/>
      <c r="D27" s="7"/>
      <c r="E27" s="9"/>
      <c r="F27" s="9"/>
    </row>
    <row r="28" spans="1:10" ht="14.25">
      <c r="D28" s="12"/>
    </row>
    <row r="29" spans="1:10" ht="15" customHeight="1">
      <c r="B29" s="13"/>
      <c r="C29" s="13"/>
      <c r="D29" s="13"/>
      <c r="E29" s="13"/>
      <c r="F29" s="13"/>
    </row>
    <row r="30" spans="1:10" ht="15" customHeight="1">
      <c r="B30" s="13"/>
      <c r="C30" s="13"/>
      <c r="D30" s="13"/>
      <c r="E30" s="13"/>
      <c r="F30" s="13"/>
    </row>
  </sheetData>
  <mergeCells count="3">
    <mergeCell ref="A19:E19"/>
    <mergeCell ref="A8:F8"/>
    <mergeCell ref="A21:F21"/>
  </mergeCells>
  <printOptions horizontalCentered="1"/>
  <pageMargins left="0.25" right="0.25" top="0.25" bottom="0.25" header="0" footer="0"/>
  <pageSetup paperSize="9" scale="9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I28"/>
  <sheetViews>
    <sheetView tabSelected="1" zoomScale="110" zoomScaleNormal="110" zoomScaleSheetLayoutView="115" workbookViewId="0">
      <selection activeCell="H13" sqref="H13"/>
    </sheetView>
  </sheetViews>
  <sheetFormatPr defaultRowHeight="15"/>
  <cols>
    <col min="1" max="1" width="5.140625" style="17" customWidth="1"/>
    <col min="2" max="2" width="43.5703125" style="17" customWidth="1"/>
    <col min="3" max="3" width="13.42578125" style="14" customWidth="1"/>
    <col min="4" max="4" width="14" style="14" customWidth="1"/>
    <col min="5" max="5" width="16.28515625" style="14" customWidth="1"/>
    <col min="6" max="16384" width="9.140625" style="14"/>
  </cols>
  <sheetData>
    <row r="1" spans="1:5" ht="15" customHeight="1"/>
    <row r="2" spans="1:5" ht="15" customHeight="1">
      <c r="B2" s="17" t="s">
        <v>34</v>
      </c>
    </row>
    <row r="3" spans="1:5" ht="15" customHeight="1">
      <c r="B3" s="17" t="s">
        <v>35</v>
      </c>
    </row>
    <row r="4" spans="1:5" ht="15" customHeight="1">
      <c r="A4" s="41"/>
      <c r="B4" s="41"/>
      <c r="C4" s="20"/>
    </row>
    <row r="5" spans="1:5" ht="15" customHeight="1">
      <c r="A5" s="41"/>
      <c r="B5" s="41"/>
      <c r="C5" s="20"/>
    </row>
    <row r="6" spans="1:5" ht="15" customHeight="1"/>
    <row r="7" spans="1:5" ht="15" customHeight="1"/>
    <row r="8" spans="1:5" ht="15" customHeight="1">
      <c r="C8" s="49" t="s">
        <v>12</v>
      </c>
      <c r="D8" s="49"/>
    </row>
    <row r="9" spans="1:5" ht="15" customHeight="1"/>
    <row r="10" spans="1:5">
      <c r="A10" s="14"/>
      <c r="B10" s="14"/>
    </row>
    <row r="11" spans="1:5" ht="30">
      <c r="A11" s="34" t="s">
        <v>1</v>
      </c>
      <c r="B11" s="34" t="s">
        <v>5</v>
      </c>
      <c r="C11" s="35" t="s">
        <v>8</v>
      </c>
      <c r="D11" s="35" t="s">
        <v>9</v>
      </c>
      <c r="E11" s="35" t="s">
        <v>10</v>
      </c>
    </row>
    <row r="12" spans="1:5">
      <c r="A12" s="36"/>
      <c r="B12" s="37">
        <v>1</v>
      </c>
      <c r="C12" s="37">
        <v>2</v>
      </c>
      <c r="D12" s="37">
        <v>3</v>
      </c>
      <c r="E12" s="37" t="s">
        <v>6</v>
      </c>
    </row>
    <row r="13" spans="1:5">
      <c r="A13" s="31">
        <v>1</v>
      </c>
      <c r="B13" s="2" t="s">
        <v>18</v>
      </c>
      <c r="C13" s="38">
        <v>61414</v>
      </c>
      <c r="D13" s="38">
        <f>'Anexa 10 Baza manopera'!F11</f>
        <v>0</v>
      </c>
      <c r="E13" s="38">
        <f>D13+C13</f>
        <v>61414</v>
      </c>
    </row>
    <row r="14" spans="1:5" ht="18" customHeight="1">
      <c r="A14" s="31">
        <v>2</v>
      </c>
      <c r="B14" s="3" t="s">
        <v>19</v>
      </c>
      <c r="C14" s="38">
        <v>47706</v>
      </c>
      <c r="D14" s="38">
        <f>'Anexa 10 Baza manopera'!F12</f>
        <v>0</v>
      </c>
      <c r="E14" s="38">
        <f t="shared" ref="E14:E20" si="0">D14+C14</f>
        <v>47706</v>
      </c>
    </row>
    <row r="15" spans="1:5">
      <c r="A15" s="31">
        <v>3</v>
      </c>
      <c r="B15" s="3" t="s">
        <v>20</v>
      </c>
      <c r="C15" s="38">
        <v>27914</v>
      </c>
      <c r="D15" s="38">
        <f>'Anexa 10 Baza manopera'!F13</f>
        <v>0</v>
      </c>
      <c r="E15" s="38">
        <f t="shared" si="0"/>
        <v>27914</v>
      </c>
    </row>
    <row r="16" spans="1:5">
      <c r="A16" s="31">
        <v>4</v>
      </c>
      <c r="B16" s="24" t="s">
        <v>21</v>
      </c>
      <c r="C16" s="38">
        <v>83513.5</v>
      </c>
      <c r="D16" s="38">
        <f>'Anexa 10 Baza manopera'!F14</f>
        <v>0</v>
      </c>
      <c r="E16" s="38">
        <f t="shared" si="0"/>
        <v>83513.5</v>
      </c>
    </row>
    <row r="17" spans="1:9">
      <c r="A17" s="31">
        <v>5</v>
      </c>
      <c r="B17" s="24" t="s">
        <v>22</v>
      </c>
      <c r="C17" s="38">
        <v>76069</v>
      </c>
      <c r="D17" s="38">
        <f>'Anexa 10 Baza manopera'!F15</f>
        <v>0</v>
      </c>
      <c r="E17" s="38">
        <f t="shared" si="0"/>
        <v>76069</v>
      </c>
    </row>
    <row r="18" spans="1:9">
      <c r="A18" s="31">
        <v>6</v>
      </c>
      <c r="B18" s="24" t="s">
        <v>23</v>
      </c>
      <c r="C18" s="38">
        <v>58934</v>
      </c>
      <c r="D18" s="38">
        <f>'Anexa 10 Baza manopera'!F16</f>
        <v>0</v>
      </c>
      <c r="E18" s="38">
        <f t="shared" si="0"/>
        <v>58934</v>
      </c>
    </row>
    <row r="19" spans="1:9">
      <c r="A19" s="31">
        <v>7</v>
      </c>
      <c r="B19" s="24" t="s">
        <v>24</v>
      </c>
      <c r="C19" s="38">
        <v>15126</v>
      </c>
      <c r="D19" s="38">
        <f>'Anexa 10 Baza manopera'!F17</f>
        <v>0</v>
      </c>
      <c r="E19" s="38">
        <f t="shared" si="0"/>
        <v>15126</v>
      </c>
    </row>
    <row r="20" spans="1:9">
      <c r="A20" s="31">
        <v>8</v>
      </c>
      <c r="B20" s="24" t="s">
        <v>25</v>
      </c>
      <c r="C20" s="38">
        <v>27975</v>
      </c>
      <c r="D20" s="38">
        <f>'Anexa 10 Baza manopera'!F18</f>
        <v>0</v>
      </c>
      <c r="E20" s="38">
        <f t="shared" si="0"/>
        <v>27975</v>
      </c>
    </row>
    <row r="21" spans="1:9">
      <c r="A21" s="39"/>
      <c r="B21" s="39"/>
      <c r="C21" s="40">
        <f>SUM(C13:C20)</f>
        <v>398651.5</v>
      </c>
      <c r="D21" s="40">
        <f>SUM(D13:D20)</f>
        <v>0</v>
      </c>
      <c r="E21" s="40">
        <f>SUM(E13:E20)</f>
        <v>398651.5</v>
      </c>
      <c r="I21" s="43"/>
    </row>
    <row r="23" spans="1:9">
      <c r="A23" s="45" t="s">
        <v>37</v>
      </c>
    </row>
    <row r="27" spans="1:9" ht="15.75">
      <c r="C27" s="15"/>
      <c r="E27" s="16"/>
    </row>
    <row r="28" spans="1:9" ht="15.75">
      <c r="C28" s="15"/>
      <c r="E28" s="16" t="s">
        <v>2</v>
      </c>
    </row>
  </sheetData>
  <mergeCells count="1">
    <mergeCell ref="C8:D8"/>
  </mergeCells>
  <phoneticPr fontId="6" type="noConversion"/>
  <printOptions horizontalCentered="1"/>
  <pageMargins left="0.23622047244094491" right="0.23622047244094491" top="0.23622047244094491" bottom="0.23622047244094491" header="0" footer="0"/>
  <pageSetup paperSize="9" scale="90" orientation="landscape" verticalDpi="4" r:id="rId1"/>
  <headerFooter>
    <oddFooter>&amp;CPagina &amp;P din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2</vt:i4>
      </vt:variant>
      <vt:variant>
        <vt:lpstr>Zone denumite</vt:lpstr>
      </vt:variant>
      <vt:variant>
        <vt:i4>2</vt:i4>
      </vt:variant>
    </vt:vector>
  </HeadingPairs>
  <TitlesOfParts>
    <vt:vector size="4" baseType="lpstr">
      <vt:lpstr>Anexa 10 Baza manopera</vt:lpstr>
      <vt:lpstr>Anexa 11 Centralizator</vt:lpstr>
      <vt:lpstr>'Anexa 10 Baza manopera'!Zona_de_imprimat</vt:lpstr>
      <vt:lpstr>'Anexa 11 Centralizator'!Zona_de_imprimat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Gadjinschi Florin</cp:lastModifiedBy>
  <cp:lastPrinted>2026-01-21T10:52:25Z</cp:lastPrinted>
  <dcterms:created xsi:type="dcterms:W3CDTF">1996-10-14T23:33:28Z</dcterms:created>
  <dcterms:modified xsi:type="dcterms:W3CDTF">2026-01-21T11:04:44Z</dcterms:modified>
</cp:coreProperties>
</file>