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20052" windowHeight="10500"/>
  </bookViews>
  <sheets>
    <sheet name="O.1 D.3 " sheetId="1" r:id="rId1"/>
  </sheets>
  <definedNames>
    <definedName name="_xlnm.Print_Titles" localSheetId="0">'O.1 D.3 '!$9:$14</definedName>
  </definedNames>
  <calcPr calcId="124519"/>
</workbook>
</file>

<file path=xl/calcChain.xml><?xml version="1.0" encoding="utf-8"?>
<calcChain xmlns="http://schemas.openxmlformats.org/spreadsheetml/2006/main">
  <c r="E91" i="1"/>
  <c r="D91"/>
  <c r="C91"/>
  <c r="E86"/>
  <c r="D86"/>
  <c r="C86"/>
  <c r="E82"/>
  <c r="D82"/>
  <c r="C82"/>
  <c r="E77"/>
  <c r="D77"/>
  <c r="C77"/>
  <c r="E72"/>
  <c r="D72"/>
  <c r="C72"/>
  <c r="E67"/>
  <c r="D67"/>
  <c r="C67"/>
  <c r="E62"/>
  <c r="D62"/>
  <c r="C62"/>
  <c r="E57"/>
  <c r="D57"/>
  <c r="C57"/>
  <c r="E53"/>
  <c r="D53"/>
  <c r="C53"/>
  <c r="E48"/>
  <c r="D48"/>
  <c r="C48"/>
  <c r="E44"/>
  <c r="D44"/>
  <c r="C44"/>
  <c r="E39"/>
  <c r="D39"/>
  <c r="C39"/>
  <c r="E35"/>
  <c r="D35"/>
  <c r="C35"/>
  <c r="E30"/>
  <c r="D30"/>
  <c r="C30"/>
  <c r="E25"/>
  <c r="D25"/>
  <c r="C25"/>
  <c r="E21"/>
  <c r="D21"/>
  <c r="C21"/>
  <c r="E16"/>
  <c r="D16"/>
  <c r="C16"/>
</calcChain>
</file>

<file path=xl/sharedStrings.xml><?xml version="1.0" encoding="utf-8"?>
<sst xmlns="http://schemas.openxmlformats.org/spreadsheetml/2006/main" count="89" uniqueCount="57">
  <si>
    <t/>
  </si>
  <si>
    <t xml:space="preserve">  Obiectiv: 2 CAZARMA  870 Mangalia</t>
  </si>
  <si>
    <t>Nr.</t>
  </si>
  <si>
    <t>Capitolul de lucrari</t>
  </si>
  <si>
    <t>U/M</t>
  </si>
  <si>
    <t>Cantitatea</t>
  </si>
  <si>
    <t>Crt.</t>
  </si>
  <si>
    <t>Simbol</t>
  </si>
  <si>
    <t>Denumire Resursa</t>
  </si>
  <si>
    <t>Observatii</t>
  </si>
  <si>
    <t>Corectii</t>
  </si>
  <si>
    <t>Liste Anexe</t>
  </si>
  <si>
    <t>RPCC03A1     82</t>
  </si>
  <si>
    <t xml:space="preserve">MP        </t>
  </si>
  <si>
    <t>COF.MIXTE DIN PANOURI REFOLOSIB.DIN PLACAJ DE 8 MM</t>
  </si>
  <si>
    <t xml:space="preserve">PT.BET.ARM.IN PLACI *                             </t>
  </si>
  <si>
    <t xml:space="preserve">                                                  </t>
  </si>
  <si>
    <t>RPAI13A1     82</t>
  </si>
  <si>
    <t xml:space="preserve">BUCATA    </t>
  </si>
  <si>
    <t>ASEZAREA LA COTA A GURILOR SCURGERE PRIN RIDICARE*</t>
  </si>
  <si>
    <t>RPAI18A1     82</t>
  </si>
  <si>
    <t>INLOCUIREA CAPACELOR DE FONTA CU RAMA TIP  CAROSAB</t>
  </si>
  <si>
    <t xml:space="preserve">IL  LA CAMINE DE VIZITARE APA CANAL *             </t>
  </si>
  <si>
    <t>CC01D2       82</t>
  </si>
  <si>
    <t xml:space="preserve">KG        </t>
  </si>
  <si>
    <t xml:space="preserve">MONTARE ARMATURI DIN OTEL BETON IN GRINZI DE RADI </t>
  </si>
  <si>
    <t xml:space="preserve">ERE CU DISTANTIERI DIN MORTAR DE CIMENT           </t>
  </si>
  <si>
    <t xml:space="preserve">200421A        </t>
  </si>
  <si>
    <t xml:space="preserve">PLASA SUDATA 100 X 100 MM, D = 8 MM               </t>
  </si>
  <si>
    <t>CA07H1       82</t>
  </si>
  <si>
    <t xml:space="preserve">M CUB     </t>
  </si>
  <si>
    <t>TURNARE BETON ARMAT CU POMPA LA CONSTRUCTII CU H&lt;1</t>
  </si>
  <si>
    <t xml:space="preserve">5M,IN PLANSEE(PLACI,GRINZI,STILPI)                </t>
  </si>
  <si>
    <t xml:space="preserve">BETON MARFA CLASA C20/16 (BC20/B250)              </t>
  </si>
  <si>
    <t>TSC02D11     82</t>
  </si>
  <si>
    <t xml:space="preserve">SUTE MC   </t>
  </si>
  <si>
    <t xml:space="preserve">SAPATURA CU EXCAVAT.PE PNEURI 0,21-0,39 MC PAMINT </t>
  </si>
  <si>
    <t xml:space="preserve">UMID.NATUR DESC.AUT.TER.CAT.2 IN COND.GOSP.APE.   </t>
  </si>
  <si>
    <t>TSE02B1      82</t>
  </si>
  <si>
    <t xml:space="preserve">SUTE MP   </t>
  </si>
  <si>
    <t xml:space="preserve">FINISAREA MANUALA A PLATFORMELOR,IN T.MIJLOCIU    </t>
  </si>
  <si>
    <t>DH04C1       82</t>
  </si>
  <si>
    <t xml:space="preserve">ASTERNEREA MAT PIETROASE DE INTRETINERE INCLUSIV  </t>
  </si>
  <si>
    <t xml:space="preserve">CILINDRAREA,MANUAL                                </t>
  </si>
  <si>
    <t xml:space="preserve">PIATRA SPARTA PT DRUMURI R.SEDIMENT      15-25    </t>
  </si>
  <si>
    <t xml:space="preserve">  MM.                                             </t>
  </si>
  <si>
    <t xml:space="preserve">PIATRA SPARTA PT DRUMURI R.SEDIMENT       8-15    </t>
  </si>
  <si>
    <t xml:space="preserve">BALAST SORTAT SPALAT DE RIU     0-70  MM          </t>
  </si>
  <si>
    <t>TRA06A50     82</t>
  </si>
  <si>
    <t xml:space="preserve">TONE      </t>
  </si>
  <si>
    <t>TRANSPORTUL RUTIER AL BETONULUI-MORTARULUI CU AUTO</t>
  </si>
  <si>
    <t>BETONIERA DE 5,5 MC  DIST.=50 KM                 $</t>
  </si>
  <si>
    <t>TRA01A50     82</t>
  </si>
  <si>
    <t>TRANSPORTUL RUTIER AL MATERIALELOR,SEMIFABRICATELO</t>
  </si>
  <si>
    <t>R CU AUTOBASCULANTA PE DIST.=  50 KM.            $</t>
  </si>
  <si>
    <t>ANTEMASURATOARE REP. PLATFORME</t>
  </si>
  <si>
    <t xml:space="preserve"> Executant: </t>
  </si>
</sst>
</file>

<file path=xl/styles.xml><?xml version="1.0" encoding="utf-8"?>
<styleSheet xmlns="http://schemas.openxmlformats.org/spreadsheetml/2006/main">
  <numFmts count="5">
    <numFmt numFmtId="164" formatCode="#,##0.00000"/>
    <numFmt numFmtId="165" formatCode="#,##0.00%;\ &quot; &quot;"/>
    <numFmt numFmtId="166" formatCode="#,##0.000"/>
    <numFmt numFmtId="167" formatCode="#,##0.0000%;\ &quot; &quot;"/>
    <numFmt numFmtId="168" formatCode="#,##0.00000;&quot; &quot;"/>
  </numFmts>
  <fonts count="1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Lucida Handwriting"/>
      <family val="4"/>
    </font>
    <font>
      <b/>
      <i/>
      <sz val="16"/>
      <color theme="1"/>
      <name val="Lucida Handwriting"/>
      <family val="4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ourier New"/>
      <family val="3"/>
    </font>
    <font>
      <b/>
      <sz val="8"/>
      <color theme="1"/>
      <name val="Calibri"/>
      <family val="2"/>
      <scheme val="minor"/>
    </font>
    <font>
      <i/>
      <sz val="8"/>
      <color theme="1"/>
      <name val="Courier New"/>
      <family val="3"/>
    </font>
    <font>
      <b/>
      <i/>
      <sz val="9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49" fontId="1" fillId="0" borderId="0" applyFill="0" applyBorder="0" applyProtection="0">
      <alignment horizontal="left" vertical="center" wrapText="1"/>
    </xf>
    <xf numFmtId="49" fontId="2" fillId="0" borderId="0" applyFill="0" applyBorder="0" applyProtection="0">
      <alignment horizontal="left" vertical="center" wrapText="1"/>
    </xf>
    <xf numFmtId="49" fontId="3" fillId="0" borderId="0" applyFill="0" applyBorder="0" applyProtection="0">
      <alignment horizontal="center" vertical="center" wrapText="1"/>
    </xf>
    <xf numFmtId="0" fontId="5" fillId="0" borderId="0" applyNumberFormat="0" applyFill="0" applyBorder="0" applyProtection="0">
      <alignment horizontal="center"/>
    </xf>
    <xf numFmtId="49" fontId="5" fillId="0" borderId="0" applyFill="0" applyBorder="0" applyProtection="0">
      <alignment horizontal="center" vertical="center"/>
    </xf>
    <xf numFmtId="49" fontId="5" fillId="0" borderId="0" applyFill="0" applyBorder="0" applyProtection="0">
      <alignment horizontal="left" vertical="center" wrapText="1"/>
    </xf>
    <xf numFmtId="49" fontId="5" fillId="0" borderId="0" applyFill="0" applyBorder="0" applyProtection="0">
      <alignment horizontal="left" vertical="center" wrapText="1"/>
    </xf>
    <xf numFmtId="49" fontId="6" fillId="0" borderId="0" applyFill="0" applyBorder="0" applyProtection="0">
      <alignment horizontal="left" vertical="center"/>
    </xf>
    <xf numFmtId="4" fontId="5" fillId="0" borderId="0" applyFill="0" applyBorder="0" applyProtection="0">
      <alignment horizontal="right" vertical="center"/>
    </xf>
    <xf numFmtId="4" fontId="5" fillId="0" borderId="0" applyFill="0" applyBorder="0" applyProtection="0">
      <alignment horizontal="center" vertical="center"/>
    </xf>
    <xf numFmtId="168" fontId="5" fillId="0" borderId="0" applyFill="0" applyBorder="0" applyProtection="0">
      <alignment vertical="center"/>
    </xf>
    <xf numFmtId="165" fontId="6" fillId="0" borderId="0" applyFill="0" applyBorder="0" applyProtection="0">
      <alignment horizontal="right" vertical="center"/>
    </xf>
    <xf numFmtId="164" fontId="4" fillId="0" borderId="0" applyFill="0" applyBorder="0" applyProtection="0">
      <alignment vertical="center"/>
    </xf>
    <xf numFmtId="49" fontId="7" fillId="0" borderId="0" applyFill="0" applyBorder="0" applyProtection="0">
      <alignment horizontal="left"/>
    </xf>
    <xf numFmtId="165" fontId="8" fillId="0" borderId="0" applyFill="0" applyBorder="0" applyAlignment="0" applyProtection="0">
      <alignment vertical="center"/>
    </xf>
    <xf numFmtId="166" fontId="5" fillId="0" borderId="0" applyFill="0" applyBorder="0" applyAlignment="0" applyProtection="0"/>
    <xf numFmtId="164" fontId="4" fillId="0" borderId="0" applyFill="0" applyBorder="0" applyAlignment="0" applyProtection="0"/>
    <xf numFmtId="166" fontId="4" fillId="0" borderId="0" applyFill="0" applyBorder="0" applyAlignment="0" applyProtection="0"/>
    <xf numFmtId="4" fontId="4" fillId="0" borderId="0" applyFill="0" applyBorder="0" applyAlignment="0" applyProtection="0"/>
    <xf numFmtId="167" fontId="5" fillId="0" borderId="0" applyFill="0" applyBorder="0" applyProtection="0">
      <alignment horizontal="right"/>
    </xf>
    <xf numFmtId="49" fontId="5" fillId="0" borderId="0" applyFill="0" applyBorder="0" applyProtection="0"/>
  </cellStyleXfs>
  <cellXfs count="43">
    <xf numFmtId="0" fontId="0" fillId="0" borderId="0" xfId="0"/>
    <xf numFmtId="0" fontId="7" fillId="0" borderId="0" xfId="0" applyFont="1"/>
    <xf numFmtId="49" fontId="9" fillId="0" borderId="0" xfId="0" applyNumberFormat="1" applyFont="1"/>
    <xf numFmtId="49" fontId="7" fillId="0" borderId="0" xfId="0" applyNumberFormat="1" applyFont="1" applyAlignment="1">
      <alignment horizontal="left"/>
    </xf>
    <xf numFmtId="168" fontId="5" fillId="0" borderId="0" xfId="11">
      <alignment vertical="center"/>
    </xf>
    <xf numFmtId="164" fontId="4" fillId="0" borderId="0" xfId="13" applyAlignment="1">
      <alignment horizontal="right" vertical="center"/>
    </xf>
    <xf numFmtId="4" fontId="5" fillId="0" borderId="0" xfId="9" applyAlignment="1">
      <alignment horizontal="right" vertical="center"/>
    </xf>
    <xf numFmtId="168" fontId="10" fillId="0" borderId="0" xfId="11" applyFont="1">
      <alignment vertical="center"/>
    </xf>
    <xf numFmtId="49" fontId="11" fillId="0" borderId="0" xfId="0" applyNumberFormat="1" applyFont="1"/>
    <xf numFmtId="49" fontId="11" fillId="0" borderId="0" xfId="0" applyNumberFormat="1" applyFont="1" applyAlignment="1">
      <alignment horizontal="left"/>
    </xf>
    <xf numFmtId="0" fontId="11" fillId="0" borderId="0" xfId="0" applyFont="1"/>
    <xf numFmtId="168" fontId="12" fillId="0" borderId="0" xfId="11" applyFont="1">
      <alignment vertical="center"/>
    </xf>
    <xf numFmtId="164" fontId="11" fillId="0" borderId="0" xfId="13" applyFont="1" applyAlignment="1">
      <alignment horizontal="right" vertical="center"/>
    </xf>
    <xf numFmtId="4" fontId="12" fillId="0" borderId="0" xfId="9" applyFont="1" applyAlignment="1">
      <alignment horizontal="right" vertical="center"/>
    </xf>
    <xf numFmtId="49" fontId="11" fillId="0" borderId="0" xfId="0" applyNumberFormat="1" applyFont="1" applyAlignment="1">
      <alignment horizontal="left" vertical="top"/>
    </xf>
    <xf numFmtId="49" fontId="11" fillId="0" borderId="1" xfId="0" applyNumberFormat="1" applyFont="1" applyBorder="1"/>
    <xf numFmtId="49" fontId="12" fillId="0" borderId="1" xfId="0" applyNumberFormat="1" applyFont="1" applyBorder="1" applyAlignment="1">
      <alignment horizontal="left"/>
    </xf>
    <xf numFmtId="0" fontId="12" fillId="0" borderId="1" xfId="0" applyFont="1" applyBorder="1"/>
    <xf numFmtId="168" fontId="12" fillId="0" borderId="1" xfId="11" applyFont="1" applyBorder="1">
      <alignment vertical="center"/>
    </xf>
    <xf numFmtId="164" fontId="12" fillId="0" borderId="1" xfId="13" applyFont="1" applyBorder="1" applyAlignment="1">
      <alignment horizontal="right" vertical="center"/>
    </xf>
    <xf numFmtId="4" fontId="12" fillId="0" borderId="1" xfId="9" applyFont="1" applyBorder="1" applyAlignment="1">
      <alignment horizontal="right" vertical="center"/>
    </xf>
    <xf numFmtId="49" fontId="12" fillId="0" borderId="0" xfId="0" applyNumberFormat="1" applyFont="1" applyAlignment="1">
      <alignment horizontal="left"/>
    </xf>
    <xf numFmtId="0" fontId="12" fillId="0" borderId="0" xfId="0" applyFont="1"/>
    <xf numFmtId="164" fontId="12" fillId="0" borderId="0" xfId="13" applyFont="1" applyAlignment="1">
      <alignment horizontal="right" vertical="center"/>
    </xf>
    <xf numFmtId="49" fontId="11" fillId="0" borderId="1" xfId="0" applyNumberFormat="1" applyFont="1" applyBorder="1" applyAlignment="1">
      <alignment horizontal="left"/>
    </xf>
    <xf numFmtId="0" fontId="11" fillId="0" borderId="1" xfId="0" applyFont="1" applyBorder="1"/>
    <xf numFmtId="164" fontId="11" fillId="0" borderId="1" xfId="13" applyFont="1" applyBorder="1" applyAlignment="1">
      <alignment horizontal="right" vertical="center"/>
    </xf>
    <xf numFmtId="165" fontId="11" fillId="0" borderId="0" xfId="12" applyFont="1">
      <alignment horizontal="right" vertical="center"/>
    </xf>
    <xf numFmtId="49" fontId="11" fillId="0" borderId="2" xfId="0" applyNumberFormat="1" applyFont="1" applyBorder="1"/>
    <xf numFmtId="49" fontId="11" fillId="0" borderId="2" xfId="0" applyNumberFormat="1" applyFont="1" applyBorder="1" applyAlignment="1">
      <alignment horizontal="left"/>
    </xf>
    <xf numFmtId="0" fontId="11" fillId="0" borderId="2" xfId="0" applyFont="1" applyBorder="1"/>
    <xf numFmtId="168" fontId="12" fillId="0" borderId="2" xfId="11" applyFont="1" applyBorder="1">
      <alignment vertical="center"/>
    </xf>
    <xf numFmtId="4" fontId="12" fillId="0" borderId="2" xfId="9" applyFont="1" applyBorder="1" applyAlignment="1">
      <alignment horizontal="right" vertical="center"/>
    </xf>
    <xf numFmtId="164" fontId="13" fillId="0" borderId="0" xfId="13" applyFont="1" applyAlignment="1">
      <alignment horizontal="left" vertical="center"/>
    </xf>
    <xf numFmtId="4" fontId="13" fillId="0" borderId="0" xfId="9" applyFont="1" applyAlignment="1">
      <alignment horizontal="right" vertical="center"/>
    </xf>
    <xf numFmtId="164" fontId="11" fillId="0" borderId="2" xfId="13" applyFont="1" applyBorder="1" applyAlignment="1">
      <alignment horizontal="right" vertical="center"/>
    </xf>
    <xf numFmtId="164" fontId="11" fillId="0" borderId="0" xfId="13" applyFont="1" applyBorder="1" applyAlignment="1">
      <alignment horizontal="right" vertical="center"/>
    </xf>
    <xf numFmtId="164" fontId="13" fillId="0" borderId="0" xfId="13" applyFont="1" applyAlignment="1">
      <alignment horizontal="center" vertical="center"/>
    </xf>
    <xf numFmtId="49" fontId="12" fillId="0" borderId="0" xfId="3" applyFont="1">
      <alignment horizontal="center" vertical="center" wrapText="1"/>
    </xf>
    <xf numFmtId="49" fontId="11" fillId="0" borderId="0" xfId="0" applyNumberFormat="1" applyFont="1"/>
    <xf numFmtId="49" fontId="11" fillId="0" borderId="0" xfId="0" applyNumberFormat="1" applyFont="1" applyAlignment="1">
      <alignment horizontal="center"/>
    </xf>
    <xf numFmtId="164" fontId="11" fillId="0" borderId="0" xfId="13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</cellXfs>
  <cellStyles count="22">
    <cellStyle name="Antet" xfId="1"/>
    <cellStyle name="Cantitate" xfId="11"/>
    <cellStyle name="CapTabel" xfId="4"/>
    <cellStyle name="Cod" xfId="6"/>
    <cellStyle name="Denum" xfId="8"/>
    <cellStyle name="Denumire" xfId="7"/>
    <cellStyle name="DenumireRaport" xfId="2"/>
    <cellStyle name="Greutate" xfId="16"/>
    <cellStyle name="kmparcurs" xfId="18"/>
    <cellStyle name="Normal" xfId="0" builtinId="0"/>
    <cellStyle name="NrCrt" xfId="5"/>
    <cellStyle name="orefunc" xfId="19"/>
    <cellStyle name="Pondere" xfId="10"/>
    <cellStyle name="PretUnitar" xfId="13"/>
    <cellStyle name="Procente" xfId="20"/>
    <cellStyle name="Recapit" xfId="14"/>
    <cellStyle name="RecCoef" xfId="15"/>
    <cellStyle name="Sporuri" xfId="12"/>
    <cellStyle name="Text" xfId="21"/>
    <cellStyle name="TitluRap" xfId="3"/>
    <cellStyle name="tonaj" xfId="17"/>
    <cellStyle name="Valoare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1"/>
  <sheetViews>
    <sheetView tabSelected="1" topLeftCell="A94" workbookViewId="0">
      <selection activeCell="F106" sqref="F106"/>
    </sheetView>
  </sheetViews>
  <sheetFormatPr defaultRowHeight="14.4"/>
  <cols>
    <col min="1" max="1" width="0.33203125" style="2" customWidth="1"/>
    <col min="2" max="2" width="6.6640625" style="3" customWidth="1"/>
    <col min="3" max="3" width="21.6640625" style="1" customWidth="1"/>
    <col min="4" max="4" width="14.6640625" style="1" customWidth="1"/>
    <col min="5" max="5" width="15.6640625" style="4" customWidth="1"/>
    <col min="6" max="6" width="14.6640625" style="5" customWidth="1"/>
    <col min="7" max="7" width="20.33203125" style="6" customWidth="1"/>
    <col min="8" max="8" width="0" hidden="1" customWidth="1"/>
  </cols>
  <sheetData>
    <row r="1" spans="1:7">
      <c r="A1" s="8"/>
      <c r="B1" s="9"/>
      <c r="C1" s="10"/>
      <c r="D1" s="10"/>
      <c r="E1" s="11"/>
      <c r="F1" s="12"/>
      <c r="G1" s="13"/>
    </row>
    <row r="2" spans="1:7">
      <c r="A2" s="8"/>
      <c r="B2" s="9" t="s">
        <v>0</v>
      </c>
      <c r="C2" s="10"/>
      <c r="D2" s="10"/>
      <c r="E2" s="11"/>
      <c r="F2" s="37"/>
      <c r="G2" s="37"/>
    </row>
    <row r="3" spans="1:7">
      <c r="A3" s="8"/>
      <c r="B3" s="21" t="s">
        <v>56</v>
      </c>
      <c r="C3" s="22"/>
      <c r="D3" s="22"/>
      <c r="E3" s="11"/>
      <c r="F3" s="37"/>
      <c r="G3" s="37"/>
    </row>
    <row r="4" spans="1:7">
      <c r="A4" s="8"/>
      <c r="B4" s="21" t="s">
        <v>1</v>
      </c>
      <c r="C4" s="22"/>
      <c r="D4" s="22"/>
      <c r="E4" s="11"/>
      <c r="F4" s="33"/>
      <c r="G4" s="34"/>
    </row>
    <row r="5" spans="1:7">
      <c r="A5" s="8"/>
      <c r="B5" s="9"/>
      <c r="C5" s="10"/>
      <c r="D5" s="10"/>
      <c r="E5" s="11"/>
      <c r="F5" s="37"/>
      <c r="G5" s="37"/>
    </row>
    <row r="6" spans="1:7">
      <c r="A6" s="8"/>
      <c r="B6" s="9"/>
      <c r="C6" s="10"/>
      <c r="D6" s="10"/>
      <c r="E6" s="11"/>
      <c r="F6" s="12"/>
      <c r="G6" s="13"/>
    </row>
    <row r="7" spans="1:7">
      <c r="A7" s="8"/>
      <c r="B7" s="14"/>
      <c r="C7" s="10"/>
      <c r="D7" s="10"/>
      <c r="E7" s="11"/>
      <c r="F7" s="12"/>
      <c r="G7" s="13"/>
    </row>
    <row r="8" spans="1:7" ht="21.75" customHeight="1" thickBot="1">
      <c r="A8" s="38" t="s">
        <v>55</v>
      </c>
      <c r="B8" s="39"/>
      <c r="C8" s="39"/>
      <c r="D8" s="39"/>
      <c r="E8" s="39"/>
      <c r="F8" s="39"/>
      <c r="G8" s="39"/>
    </row>
    <row r="9" spans="1:7">
      <c r="A9" s="15"/>
      <c r="B9" s="16" t="s">
        <v>2</v>
      </c>
      <c r="C9" s="17" t="s">
        <v>3</v>
      </c>
      <c r="D9" s="17" t="s">
        <v>4</v>
      </c>
      <c r="E9" s="18" t="s">
        <v>5</v>
      </c>
      <c r="F9" s="19"/>
      <c r="G9" s="20"/>
    </row>
    <row r="10" spans="1:7">
      <c r="A10" s="8"/>
      <c r="B10" s="21" t="s">
        <v>6</v>
      </c>
      <c r="C10" s="22" t="s">
        <v>7</v>
      </c>
      <c r="D10" s="22"/>
      <c r="E10" s="11"/>
      <c r="F10" s="23"/>
      <c r="G10" s="13"/>
    </row>
    <row r="11" spans="1:7">
      <c r="A11" s="8"/>
      <c r="B11" s="21"/>
      <c r="C11" s="22" t="s">
        <v>8</v>
      </c>
      <c r="D11" s="22"/>
      <c r="E11" s="11"/>
      <c r="F11" s="23"/>
      <c r="G11" s="13"/>
    </row>
    <row r="12" spans="1:7">
      <c r="A12" s="8"/>
      <c r="B12" s="21"/>
      <c r="C12" s="22" t="s">
        <v>9</v>
      </c>
      <c r="D12" s="22"/>
      <c r="E12" s="11"/>
      <c r="F12" s="23"/>
      <c r="G12" s="13"/>
    </row>
    <row r="13" spans="1:7">
      <c r="A13" s="8"/>
      <c r="B13" s="21"/>
      <c r="C13" s="22" t="s">
        <v>10</v>
      </c>
      <c r="D13" s="22"/>
      <c r="E13" s="11"/>
      <c r="F13" s="23"/>
      <c r="G13" s="13"/>
    </row>
    <row r="14" spans="1:7" ht="15" thickBot="1">
      <c r="A14" s="8"/>
      <c r="B14" s="21"/>
      <c r="C14" s="22" t="s">
        <v>11</v>
      </c>
      <c r="D14" s="22"/>
      <c r="E14" s="11"/>
      <c r="F14" s="23"/>
      <c r="G14" s="13"/>
    </row>
    <row r="15" spans="1:7">
      <c r="A15" s="15"/>
      <c r="B15" s="24">
        <v>1</v>
      </c>
      <c r="C15" s="25" t="s">
        <v>12</v>
      </c>
      <c r="D15" s="25" t="s">
        <v>13</v>
      </c>
      <c r="E15" s="18">
        <v>15</v>
      </c>
      <c r="F15" s="26"/>
      <c r="G15" s="20"/>
    </row>
    <row r="16" spans="1:7">
      <c r="A16" s="8"/>
      <c r="B16" s="9"/>
      <c r="C16" s="27" t="str">
        <f>SUBSTITUTE("Sp.mat: 0.00%",".",IF(VALUE("1.2")=1.2,".",","),2)</f>
        <v>Sp.mat: 0.00%</v>
      </c>
      <c r="D16" s="27" t="str">
        <f>SUBSTITUTE("Sp.man: 0.00%",".",IF(VALUE("1.2")=1.2,".",","),2)</f>
        <v>Sp.man: 0.00%</v>
      </c>
      <c r="E16" s="27" t="str">
        <f>SUBSTITUTE("Sp.uti: 0.00%",".",IF(VALUE("1.2")=1.2,".",","),2)</f>
        <v>Sp.uti: 0.00%</v>
      </c>
      <c r="F16" s="12"/>
      <c r="G16" s="13"/>
    </row>
    <row r="17" spans="1:7">
      <c r="A17" s="8"/>
      <c r="B17" s="9" t="s">
        <v>14</v>
      </c>
      <c r="C17" s="10"/>
      <c r="D17" s="10"/>
      <c r="E17" s="11"/>
      <c r="F17" s="12"/>
      <c r="G17" s="13"/>
    </row>
    <row r="18" spans="1:7">
      <c r="A18" s="8"/>
      <c r="B18" s="9" t="s">
        <v>15</v>
      </c>
      <c r="C18" s="10"/>
      <c r="D18" s="10"/>
      <c r="E18" s="11"/>
      <c r="F18" s="36"/>
      <c r="G18" s="13"/>
    </row>
    <row r="19" spans="1:7">
      <c r="A19" s="28"/>
      <c r="B19" s="29" t="s">
        <v>16</v>
      </c>
      <c r="C19" s="30"/>
      <c r="D19" s="30"/>
      <c r="E19" s="31"/>
      <c r="F19" s="35"/>
      <c r="G19" s="32"/>
    </row>
    <row r="20" spans="1:7">
      <c r="A20" s="8"/>
      <c r="B20" s="9">
        <v>2</v>
      </c>
      <c r="C20" s="10" t="s">
        <v>17</v>
      </c>
      <c r="D20" s="10" t="s">
        <v>18</v>
      </c>
      <c r="E20" s="11">
        <v>3</v>
      </c>
      <c r="F20" s="12"/>
      <c r="G20" s="13"/>
    </row>
    <row r="21" spans="1:7">
      <c r="A21" s="8"/>
      <c r="B21" s="9"/>
      <c r="C21" s="27" t="str">
        <f>SUBSTITUTE("Sp.mat: 0.00%",".",IF(VALUE("1.2")=1.2,".",","),2)</f>
        <v>Sp.mat: 0.00%</v>
      </c>
      <c r="D21" s="27" t="str">
        <f>SUBSTITUTE("Sp.man: 0.00%",".",IF(VALUE("1.2")=1.2,".",","),2)</f>
        <v>Sp.man: 0.00%</v>
      </c>
      <c r="E21" s="27" t="str">
        <f>SUBSTITUTE("Sp.uti: 0.00%",".",IF(VALUE("1.2")=1.2,".",","),2)</f>
        <v>Sp.uti: 0.00%</v>
      </c>
      <c r="F21" s="12"/>
      <c r="G21" s="13"/>
    </row>
    <row r="22" spans="1:7">
      <c r="A22" s="8"/>
      <c r="B22" s="9" t="s">
        <v>19</v>
      </c>
      <c r="C22" s="10"/>
      <c r="D22" s="10"/>
      <c r="E22" s="11"/>
      <c r="F22" s="12"/>
      <c r="G22" s="13"/>
    </row>
    <row r="23" spans="1:7">
      <c r="A23" s="28"/>
      <c r="B23" s="29" t="s">
        <v>16</v>
      </c>
      <c r="C23" s="30"/>
      <c r="D23" s="30"/>
      <c r="E23" s="31"/>
      <c r="F23" s="35"/>
      <c r="G23" s="32"/>
    </row>
    <row r="24" spans="1:7">
      <c r="A24" s="8"/>
      <c r="B24" s="9">
        <v>3</v>
      </c>
      <c r="C24" s="10" t="s">
        <v>20</v>
      </c>
      <c r="D24" s="10" t="s">
        <v>18</v>
      </c>
      <c r="E24" s="11">
        <v>3</v>
      </c>
      <c r="F24" s="12"/>
      <c r="G24" s="13"/>
    </row>
    <row r="25" spans="1:7">
      <c r="A25" s="8"/>
      <c r="B25" s="9"/>
      <c r="C25" s="27" t="str">
        <f>SUBSTITUTE("Sp.mat: 0.00%",".",IF(VALUE("1.2")=1.2,".",","),2)</f>
        <v>Sp.mat: 0.00%</v>
      </c>
      <c r="D25" s="27" t="str">
        <f>SUBSTITUTE("Sp.man: 0.00%",".",IF(VALUE("1.2")=1.2,".",","),2)</f>
        <v>Sp.man: 0.00%</v>
      </c>
      <c r="E25" s="27" t="str">
        <f>SUBSTITUTE("Sp.uti: 0.00%",".",IF(VALUE("1.2")=1.2,".",","),2)</f>
        <v>Sp.uti: 0.00%</v>
      </c>
      <c r="F25" s="12"/>
      <c r="G25" s="13"/>
    </row>
    <row r="26" spans="1:7">
      <c r="A26" s="8"/>
      <c r="B26" s="9" t="s">
        <v>21</v>
      </c>
      <c r="C26" s="10"/>
      <c r="D26" s="10"/>
      <c r="E26" s="11"/>
      <c r="F26" s="12"/>
      <c r="G26" s="13"/>
    </row>
    <row r="27" spans="1:7">
      <c r="A27" s="8"/>
      <c r="B27" s="9" t="s">
        <v>22</v>
      </c>
      <c r="C27" s="10"/>
      <c r="D27" s="10"/>
      <c r="E27" s="11"/>
      <c r="F27" s="36"/>
      <c r="G27" s="13"/>
    </row>
    <row r="28" spans="1:7">
      <c r="A28" s="28"/>
      <c r="B28" s="29" t="s">
        <v>16</v>
      </c>
      <c r="C28" s="30"/>
      <c r="D28" s="30"/>
      <c r="E28" s="31"/>
      <c r="F28" s="35"/>
      <c r="G28" s="32"/>
    </row>
    <row r="29" spans="1:7">
      <c r="A29" s="8"/>
      <c r="B29" s="9">
        <v>4</v>
      </c>
      <c r="C29" s="10" t="s">
        <v>23</v>
      </c>
      <c r="D29" s="10" t="s">
        <v>24</v>
      </c>
      <c r="E29" s="11">
        <v>9875</v>
      </c>
      <c r="F29" s="12"/>
      <c r="G29" s="13"/>
    </row>
    <row r="30" spans="1:7">
      <c r="A30" s="8"/>
      <c r="B30" s="9"/>
      <c r="C30" s="27" t="str">
        <f>SUBSTITUTE("Sp.mat: 0.00%",".",IF(VALUE("1.2")=1.2,".",","),2)</f>
        <v>Sp.mat: 0.00%</v>
      </c>
      <c r="D30" s="27" t="str">
        <f>SUBSTITUTE("Sp.man: 0.00%",".",IF(VALUE("1.2")=1.2,".",","),2)</f>
        <v>Sp.man: 0.00%</v>
      </c>
      <c r="E30" s="27" t="str">
        <f>SUBSTITUTE("Sp.uti: 0.00%",".",IF(VALUE("1.2")=1.2,".",","),2)</f>
        <v>Sp.uti: 0.00%</v>
      </c>
      <c r="F30" s="12"/>
      <c r="G30" s="13"/>
    </row>
    <row r="31" spans="1:7">
      <c r="A31" s="8"/>
      <c r="B31" s="9" t="s">
        <v>25</v>
      </c>
      <c r="C31" s="10"/>
      <c r="D31" s="10"/>
      <c r="E31" s="11"/>
      <c r="F31" s="12"/>
      <c r="G31" s="13"/>
    </row>
    <row r="32" spans="1:7">
      <c r="A32" s="8"/>
      <c r="B32" s="9" t="s">
        <v>26</v>
      </c>
      <c r="C32" s="10"/>
      <c r="D32" s="10"/>
      <c r="E32" s="11"/>
      <c r="F32" s="36"/>
      <c r="G32" s="13"/>
    </row>
    <row r="33" spans="1:7">
      <c r="A33" s="28"/>
      <c r="B33" s="29" t="s">
        <v>16</v>
      </c>
      <c r="C33" s="30"/>
      <c r="D33" s="30"/>
      <c r="E33" s="31"/>
      <c r="F33" s="35"/>
      <c r="G33" s="32"/>
    </row>
    <row r="34" spans="1:7">
      <c r="A34" s="8"/>
      <c r="B34" s="9">
        <v>5</v>
      </c>
      <c r="C34" s="10" t="s">
        <v>27</v>
      </c>
      <c r="D34" s="10" t="s">
        <v>24</v>
      </c>
      <c r="E34" s="11">
        <v>9875</v>
      </c>
      <c r="F34" s="12"/>
      <c r="G34" s="13"/>
    </row>
    <row r="35" spans="1:7">
      <c r="A35" s="8"/>
      <c r="B35" s="9"/>
      <c r="C35" s="27" t="str">
        <f>SUBSTITUTE("Sp.mat: 0.00%",".",IF(VALUE("1.2")=1.2,".",","),2)</f>
        <v>Sp.mat: 0.00%</v>
      </c>
      <c r="D35" s="27" t="str">
        <f>SUBSTITUTE("Sp.man: 0.00%",".",IF(VALUE("1.2")=1.2,".",","),2)</f>
        <v>Sp.man: 0.00%</v>
      </c>
      <c r="E35" s="27" t="str">
        <f>SUBSTITUTE("Sp.uti: 0.00%",".",IF(VALUE("1.2")=1.2,".",","),2)</f>
        <v>Sp.uti: 0.00%</v>
      </c>
      <c r="F35" s="12"/>
      <c r="G35" s="13"/>
    </row>
    <row r="36" spans="1:7">
      <c r="A36" s="8"/>
      <c r="B36" s="9" t="s">
        <v>28</v>
      </c>
      <c r="C36" s="10"/>
      <c r="D36" s="10"/>
      <c r="E36" s="11"/>
      <c r="F36" s="12"/>
      <c r="G36" s="13"/>
    </row>
    <row r="37" spans="1:7">
      <c r="A37" s="28"/>
      <c r="B37" s="29" t="s">
        <v>16</v>
      </c>
      <c r="C37" s="30"/>
      <c r="D37" s="30"/>
      <c r="E37" s="31"/>
      <c r="F37" s="35"/>
      <c r="G37" s="32"/>
    </row>
    <row r="38" spans="1:7">
      <c r="A38" s="8"/>
      <c r="B38" s="9">
        <v>6</v>
      </c>
      <c r="C38" s="10" t="s">
        <v>29</v>
      </c>
      <c r="D38" s="10" t="s">
        <v>30</v>
      </c>
      <c r="E38" s="11">
        <v>187.5</v>
      </c>
      <c r="F38" s="12"/>
      <c r="G38" s="13"/>
    </row>
    <row r="39" spans="1:7">
      <c r="A39" s="8"/>
      <c r="B39" s="9"/>
      <c r="C39" s="27" t="str">
        <f>SUBSTITUTE("Sp.mat: 0.00%",".",IF(VALUE("1.2")=1.2,".",","),2)</f>
        <v>Sp.mat: 0.00%</v>
      </c>
      <c r="D39" s="27" t="str">
        <f>SUBSTITUTE("Sp.man: 0.00%",".",IF(VALUE("1.2")=1.2,".",","),2)</f>
        <v>Sp.man: 0.00%</v>
      </c>
      <c r="E39" s="27" t="str">
        <f>SUBSTITUTE("Sp.uti: 0.00%",".",IF(VALUE("1.2")=1.2,".",","),2)</f>
        <v>Sp.uti: 0.00%</v>
      </c>
      <c r="F39" s="12"/>
      <c r="G39" s="13"/>
    </row>
    <row r="40" spans="1:7">
      <c r="A40" s="8"/>
      <c r="B40" s="9" t="s">
        <v>31</v>
      </c>
      <c r="C40" s="10"/>
      <c r="D40" s="10"/>
      <c r="E40" s="11"/>
      <c r="F40" s="12"/>
      <c r="G40" s="13"/>
    </row>
    <row r="41" spans="1:7">
      <c r="A41" s="8"/>
      <c r="B41" s="9" t="s">
        <v>32</v>
      </c>
      <c r="C41" s="10"/>
      <c r="D41" s="10"/>
      <c r="E41" s="11"/>
      <c r="F41" s="36"/>
      <c r="G41" s="13"/>
    </row>
    <row r="42" spans="1:7">
      <c r="A42" s="28"/>
      <c r="B42" s="29" t="s">
        <v>16</v>
      </c>
      <c r="C42" s="30"/>
      <c r="D42" s="30"/>
      <c r="E42" s="31"/>
      <c r="F42" s="35"/>
      <c r="G42" s="32"/>
    </row>
    <row r="43" spans="1:7">
      <c r="A43" s="8"/>
      <c r="B43" s="9">
        <v>7</v>
      </c>
      <c r="C43" s="10">
        <v>2100912</v>
      </c>
      <c r="D43" s="10" t="s">
        <v>30</v>
      </c>
      <c r="E43" s="11">
        <v>189</v>
      </c>
      <c r="F43" s="12"/>
      <c r="G43" s="13"/>
    </row>
    <row r="44" spans="1:7">
      <c r="A44" s="8"/>
      <c r="B44" s="9"/>
      <c r="C44" s="27" t="str">
        <f>SUBSTITUTE("Sp.mat: 0.00%",".",IF(VALUE("1.2")=1.2,".",","),2)</f>
        <v>Sp.mat: 0.00%</v>
      </c>
      <c r="D44" s="27" t="str">
        <f>SUBSTITUTE("Sp.man: 0.00%",".",IF(VALUE("1.2")=1.2,".",","),2)</f>
        <v>Sp.man: 0.00%</v>
      </c>
      <c r="E44" s="27" t="str">
        <f>SUBSTITUTE("Sp.uti: 0.00%",".",IF(VALUE("1.2")=1.2,".",","),2)</f>
        <v>Sp.uti: 0.00%</v>
      </c>
      <c r="F44" s="12"/>
      <c r="G44" s="13"/>
    </row>
    <row r="45" spans="1:7">
      <c r="A45" s="8"/>
      <c r="B45" s="9" t="s">
        <v>33</v>
      </c>
      <c r="C45" s="10"/>
      <c r="D45" s="10"/>
      <c r="E45" s="11"/>
      <c r="F45" s="12"/>
      <c r="G45" s="13"/>
    </row>
    <row r="46" spans="1:7">
      <c r="A46" s="28"/>
      <c r="B46" s="29"/>
      <c r="C46" s="30"/>
      <c r="D46" s="30"/>
      <c r="E46" s="31"/>
      <c r="F46" s="35"/>
      <c r="G46" s="32"/>
    </row>
    <row r="47" spans="1:7">
      <c r="A47" s="8"/>
      <c r="B47" s="9">
        <v>8</v>
      </c>
      <c r="C47" s="10" t="s">
        <v>34</v>
      </c>
      <c r="D47" s="10" t="s">
        <v>35</v>
      </c>
      <c r="E47" s="11">
        <v>0.8</v>
      </c>
      <c r="F47" s="12"/>
      <c r="G47" s="13"/>
    </row>
    <row r="48" spans="1:7">
      <c r="A48" s="8"/>
      <c r="B48" s="9"/>
      <c r="C48" s="27" t="str">
        <f>SUBSTITUTE("Sp.mat: 0.00%",".",IF(VALUE("1.2")=1.2,".",","),2)</f>
        <v>Sp.mat: 0.00%</v>
      </c>
      <c r="D48" s="27" t="str">
        <f>SUBSTITUTE("Sp.man: 0.00%",".",IF(VALUE("1.2")=1.2,".",","),2)</f>
        <v>Sp.man: 0.00%</v>
      </c>
      <c r="E48" s="27" t="str">
        <f>SUBSTITUTE("Sp.uti: 0.00%",".",IF(VALUE("1.2")=1.2,".",","),2)</f>
        <v>Sp.uti: 0.00%</v>
      </c>
      <c r="F48" s="12"/>
      <c r="G48" s="13"/>
    </row>
    <row r="49" spans="1:7">
      <c r="A49" s="8"/>
      <c r="B49" s="9" t="s">
        <v>36</v>
      </c>
      <c r="C49" s="10"/>
      <c r="D49" s="10"/>
      <c r="E49" s="11"/>
      <c r="F49" s="12"/>
      <c r="G49" s="13"/>
    </row>
    <row r="50" spans="1:7">
      <c r="A50" s="8"/>
      <c r="B50" s="9" t="s">
        <v>37</v>
      </c>
      <c r="C50" s="10"/>
      <c r="D50" s="10"/>
      <c r="E50" s="11"/>
      <c r="F50" s="36"/>
      <c r="G50" s="13"/>
    </row>
    <row r="51" spans="1:7">
      <c r="A51" s="28"/>
      <c r="B51" s="29" t="s">
        <v>16</v>
      </c>
      <c r="C51" s="30"/>
      <c r="D51" s="30"/>
      <c r="E51" s="31"/>
      <c r="F51" s="35"/>
      <c r="G51" s="32"/>
    </row>
    <row r="52" spans="1:7">
      <c r="A52" s="8"/>
      <c r="B52" s="9">
        <v>9</v>
      </c>
      <c r="C52" s="10" t="s">
        <v>38</v>
      </c>
      <c r="D52" s="10" t="s">
        <v>39</v>
      </c>
      <c r="E52" s="11">
        <v>2</v>
      </c>
      <c r="F52" s="12"/>
      <c r="G52" s="13"/>
    </row>
    <row r="53" spans="1:7">
      <c r="A53" s="8"/>
      <c r="B53" s="9"/>
      <c r="C53" s="27" t="str">
        <f>SUBSTITUTE("Sp.mat: 0.00%",".",IF(VALUE("1.2")=1.2,".",","),2)</f>
        <v>Sp.mat: 0.00%</v>
      </c>
      <c r="D53" s="27" t="str">
        <f>SUBSTITUTE("Sp.man: 0.00%",".",IF(VALUE("1.2")=1.2,".",","),2)</f>
        <v>Sp.man: 0.00%</v>
      </c>
      <c r="E53" s="27" t="str">
        <f>SUBSTITUTE("Sp.uti: 0.00%",".",IF(VALUE("1.2")=1.2,".",","),2)</f>
        <v>Sp.uti: 0.00%</v>
      </c>
      <c r="F53" s="12"/>
      <c r="G53" s="13"/>
    </row>
    <row r="54" spans="1:7">
      <c r="A54" s="8"/>
      <c r="B54" s="9" t="s">
        <v>40</v>
      </c>
      <c r="C54" s="10"/>
      <c r="D54" s="10"/>
      <c r="E54" s="11"/>
      <c r="F54" s="12"/>
      <c r="G54" s="13"/>
    </row>
    <row r="55" spans="1:7">
      <c r="A55" s="28"/>
      <c r="B55" s="29" t="s">
        <v>16</v>
      </c>
      <c r="C55" s="30"/>
      <c r="D55" s="30"/>
      <c r="E55" s="31"/>
      <c r="F55" s="35"/>
      <c r="G55" s="32"/>
    </row>
    <row r="56" spans="1:7">
      <c r="A56" s="8"/>
      <c r="B56" s="9">
        <v>10</v>
      </c>
      <c r="C56" s="10" t="s">
        <v>41</v>
      </c>
      <c r="D56" s="10" t="s">
        <v>30</v>
      </c>
      <c r="E56" s="11">
        <v>50</v>
      </c>
      <c r="F56" s="12"/>
      <c r="G56" s="13"/>
    </row>
    <row r="57" spans="1:7">
      <c r="A57" s="8"/>
      <c r="B57" s="9"/>
      <c r="C57" s="27" t="str">
        <f>SUBSTITUTE("Sp.mat: 0.00%",".",IF(VALUE("1.2")=1.2,".",","),2)</f>
        <v>Sp.mat: 0.00%</v>
      </c>
      <c r="D57" s="27" t="str">
        <f>SUBSTITUTE("Sp.man: 0.00%",".",IF(VALUE("1.2")=1.2,".",","),2)</f>
        <v>Sp.man: 0.00%</v>
      </c>
      <c r="E57" s="27" t="str">
        <f>SUBSTITUTE("Sp.uti: 0.00%",".",IF(VALUE("1.2")=1.2,".",","),2)</f>
        <v>Sp.uti: 0.00%</v>
      </c>
      <c r="F57" s="12"/>
      <c r="G57" s="13"/>
    </row>
    <row r="58" spans="1:7">
      <c r="A58" s="8"/>
      <c r="B58" s="9" t="s">
        <v>42</v>
      </c>
      <c r="C58" s="10"/>
      <c r="D58" s="10"/>
      <c r="E58" s="11"/>
      <c r="F58" s="12"/>
      <c r="G58" s="13"/>
    </row>
    <row r="59" spans="1:7">
      <c r="A59" s="8"/>
      <c r="B59" s="9" t="s">
        <v>43</v>
      </c>
      <c r="C59" s="10"/>
      <c r="D59" s="10"/>
      <c r="E59" s="11"/>
      <c r="F59" s="36"/>
      <c r="G59" s="13"/>
    </row>
    <row r="60" spans="1:7">
      <c r="A60" s="28"/>
      <c r="B60" s="29" t="s">
        <v>16</v>
      </c>
      <c r="C60" s="30"/>
      <c r="D60" s="30"/>
      <c r="E60" s="31"/>
      <c r="F60" s="35"/>
      <c r="G60" s="32"/>
    </row>
    <row r="61" spans="1:7">
      <c r="A61" s="8"/>
      <c r="B61" s="9">
        <v>11</v>
      </c>
      <c r="C61" s="10">
        <v>2201713</v>
      </c>
      <c r="D61" s="10" t="s">
        <v>30</v>
      </c>
      <c r="E61" s="11">
        <v>50</v>
      </c>
      <c r="F61" s="12"/>
      <c r="G61" s="13"/>
    </row>
    <row r="62" spans="1:7">
      <c r="A62" s="8"/>
      <c r="B62" s="9"/>
      <c r="C62" s="27" t="str">
        <f>SUBSTITUTE("Sp.mat: 0.00%",".",IF(VALUE("1.2")=1.2,".",","),2)</f>
        <v>Sp.mat: 0.00%</v>
      </c>
      <c r="D62" s="27" t="str">
        <f>SUBSTITUTE("Sp.man: 0.00%",".",IF(VALUE("1.2")=1.2,".",","),2)</f>
        <v>Sp.man: 0.00%</v>
      </c>
      <c r="E62" s="27" t="str">
        <f>SUBSTITUTE("Sp.uti: 0.00%",".",IF(VALUE("1.2")=1.2,".",","),2)</f>
        <v>Sp.uti: 0.00%</v>
      </c>
      <c r="F62" s="12"/>
      <c r="G62" s="13"/>
    </row>
    <row r="63" spans="1:7">
      <c r="A63" s="8"/>
      <c r="B63" s="9" t="s">
        <v>44</v>
      </c>
      <c r="C63" s="10"/>
      <c r="D63" s="10"/>
      <c r="E63" s="11"/>
      <c r="F63" s="12"/>
      <c r="G63" s="13"/>
    </row>
    <row r="64" spans="1:7">
      <c r="A64" s="8"/>
      <c r="B64" s="9" t="s">
        <v>45</v>
      </c>
      <c r="C64" s="10"/>
      <c r="D64" s="10"/>
      <c r="E64" s="11"/>
      <c r="F64" s="36"/>
      <c r="G64" s="13"/>
    </row>
    <row r="65" spans="1:7">
      <c r="A65" s="28"/>
      <c r="B65" s="29" t="s">
        <v>16</v>
      </c>
      <c r="C65" s="30"/>
      <c r="D65" s="30"/>
      <c r="E65" s="31"/>
      <c r="F65" s="35"/>
      <c r="G65" s="32"/>
    </row>
    <row r="66" spans="1:7">
      <c r="A66" s="8"/>
      <c r="B66" s="9">
        <v>12</v>
      </c>
      <c r="C66" s="10" t="s">
        <v>41</v>
      </c>
      <c r="D66" s="10" t="s">
        <v>30</v>
      </c>
      <c r="E66" s="11">
        <v>30</v>
      </c>
      <c r="F66" s="12"/>
      <c r="G66" s="13"/>
    </row>
    <row r="67" spans="1:7">
      <c r="A67" s="8"/>
      <c r="B67" s="9"/>
      <c r="C67" s="27" t="str">
        <f>SUBSTITUTE("Sp.mat: 0.00%",".",IF(VALUE("1.2")=1.2,".",","),2)</f>
        <v>Sp.mat: 0.00%</v>
      </c>
      <c r="D67" s="27" t="str">
        <f>SUBSTITUTE("Sp.man: 0.00%",".",IF(VALUE("1.2")=1.2,".",","),2)</f>
        <v>Sp.man: 0.00%</v>
      </c>
      <c r="E67" s="27" t="str">
        <f>SUBSTITUTE("Sp.uti: 0.00%",".",IF(VALUE("1.2")=1.2,".",","),2)</f>
        <v>Sp.uti: 0.00%</v>
      </c>
      <c r="F67" s="12"/>
      <c r="G67" s="13"/>
    </row>
    <row r="68" spans="1:7">
      <c r="A68" s="8"/>
      <c r="B68" s="9" t="s">
        <v>42</v>
      </c>
      <c r="C68" s="10"/>
      <c r="D68" s="10"/>
      <c r="E68" s="11"/>
      <c r="F68" s="12"/>
      <c r="G68" s="13"/>
    </row>
    <row r="69" spans="1:7">
      <c r="A69" s="8"/>
      <c r="B69" s="9" t="s">
        <v>43</v>
      </c>
      <c r="C69" s="10"/>
      <c r="D69" s="10"/>
      <c r="E69" s="11"/>
      <c r="F69" s="36"/>
      <c r="G69" s="13"/>
    </row>
    <row r="70" spans="1:7">
      <c r="A70" s="28"/>
      <c r="B70" s="29" t="s">
        <v>16</v>
      </c>
      <c r="C70" s="30"/>
      <c r="D70" s="30"/>
      <c r="E70" s="31"/>
      <c r="F70" s="35"/>
      <c r="G70" s="32"/>
    </row>
    <row r="71" spans="1:7">
      <c r="A71" s="8"/>
      <c r="B71" s="9">
        <v>13</v>
      </c>
      <c r="C71" s="10">
        <v>2201701</v>
      </c>
      <c r="D71" s="10" t="s">
        <v>30</v>
      </c>
      <c r="E71" s="11">
        <v>30</v>
      </c>
      <c r="F71" s="12"/>
      <c r="G71" s="13"/>
    </row>
    <row r="72" spans="1:7">
      <c r="A72" s="8"/>
      <c r="B72" s="9"/>
      <c r="C72" s="27" t="str">
        <f>SUBSTITUTE("Sp.mat: 0.00%",".",IF(VALUE("1.2")=1.2,".",","),2)</f>
        <v>Sp.mat: 0.00%</v>
      </c>
      <c r="D72" s="27" t="str">
        <f>SUBSTITUTE("Sp.man: 0.00%",".",IF(VALUE("1.2")=1.2,".",","),2)</f>
        <v>Sp.man: 0.00%</v>
      </c>
      <c r="E72" s="27" t="str">
        <f>SUBSTITUTE("Sp.uti: 0.00%",".",IF(VALUE("1.2")=1.2,".",","),2)</f>
        <v>Sp.uti: 0.00%</v>
      </c>
      <c r="F72" s="12"/>
      <c r="G72" s="13"/>
    </row>
    <row r="73" spans="1:7">
      <c r="A73" s="8"/>
      <c r="B73" s="9" t="s">
        <v>46</v>
      </c>
      <c r="C73" s="10"/>
      <c r="D73" s="10"/>
      <c r="E73" s="11"/>
      <c r="F73" s="12"/>
      <c r="G73" s="13"/>
    </row>
    <row r="74" spans="1:7">
      <c r="A74" s="8"/>
      <c r="B74" s="9" t="s">
        <v>45</v>
      </c>
      <c r="C74" s="10"/>
      <c r="D74" s="10"/>
      <c r="E74" s="11"/>
      <c r="F74" s="36"/>
      <c r="G74" s="13"/>
    </row>
    <row r="75" spans="1:7">
      <c r="A75" s="28"/>
      <c r="B75" s="29" t="s">
        <v>16</v>
      </c>
      <c r="C75" s="30"/>
      <c r="D75" s="30"/>
      <c r="E75" s="31"/>
      <c r="F75" s="35"/>
      <c r="G75" s="32"/>
    </row>
    <row r="76" spans="1:7">
      <c r="A76" s="8"/>
      <c r="B76" s="9">
        <v>14</v>
      </c>
      <c r="C76" s="10" t="s">
        <v>41</v>
      </c>
      <c r="D76" s="10" t="s">
        <v>30</v>
      </c>
      <c r="E76" s="11">
        <v>10</v>
      </c>
      <c r="F76" s="12"/>
      <c r="G76" s="13"/>
    </row>
    <row r="77" spans="1:7">
      <c r="A77" s="8"/>
      <c r="B77" s="9"/>
      <c r="C77" s="27" t="str">
        <f>SUBSTITUTE("Sp.mat: 0.00%",".",IF(VALUE("1.2")=1.2,".",","),2)</f>
        <v>Sp.mat: 0.00%</v>
      </c>
      <c r="D77" s="27" t="str">
        <f>SUBSTITUTE("Sp.man: 0.00%",".",IF(VALUE("1.2")=1.2,".",","),2)</f>
        <v>Sp.man: 0.00%</v>
      </c>
      <c r="E77" s="27" t="str">
        <f>SUBSTITUTE("Sp.uti: 0.00%",".",IF(VALUE("1.2")=1.2,".",","),2)</f>
        <v>Sp.uti: 0.00%</v>
      </c>
      <c r="F77" s="12"/>
      <c r="G77" s="13"/>
    </row>
    <row r="78" spans="1:7">
      <c r="A78" s="8"/>
      <c r="B78" s="9" t="s">
        <v>42</v>
      </c>
      <c r="C78" s="10"/>
      <c r="D78" s="10"/>
      <c r="E78" s="11"/>
      <c r="F78" s="12"/>
      <c r="G78" s="13"/>
    </row>
    <row r="79" spans="1:7">
      <c r="A79" s="8"/>
      <c r="B79" s="9" t="s">
        <v>43</v>
      </c>
      <c r="C79" s="10"/>
      <c r="D79" s="10"/>
      <c r="E79" s="11"/>
      <c r="F79" s="36"/>
      <c r="G79" s="13"/>
    </row>
    <row r="80" spans="1:7">
      <c r="A80" s="28"/>
      <c r="B80" s="29" t="s">
        <v>16</v>
      </c>
      <c r="C80" s="30"/>
      <c r="D80" s="30"/>
      <c r="E80" s="31"/>
      <c r="F80" s="35"/>
      <c r="G80" s="32"/>
    </row>
    <row r="81" spans="1:7">
      <c r="A81" s="8"/>
      <c r="B81" s="9">
        <v>15</v>
      </c>
      <c r="C81" s="10">
        <v>2200381</v>
      </c>
      <c r="D81" s="10" t="s">
        <v>30</v>
      </c>
      <c r="E81" s="11">
        <v>10</v>
      </c>
      <c r="F81" s="12"/>
      <c r="G81" s="13"/>
    </row>
    <row r="82" spans="1:7">
      <c r="A82" s="8"/>
      <c r="B82" s="9"/>
      <c r="C82" s="27" t="str">
        <f>SUBSTITUTE("Sp.mat: 0.00%",".",IF(VALUE("1.2")=1.2,".",","),2)</f>
        <v>Sp.mat: 0.00%</v>
      </c>
      <c r="D82" s="27" t="str">
        <f>SUBSTITUTE("Sp.man: 0.00%",".",IF(VALUE("1.2")=1.2,".",","),2)</f>
        <v>Sp.man: 0.00%</v>
      </c>
      <c r="E82" s="27" t="str">
        <f>SUBSTITUTE("Sp.uti: 0.00%",".",IF(VALUE("1.2")=1.2,".",","),2)</f>
        <v>Sp.uti: 0.00%</v>
      </c>
      <c r="F82" s="12"/>
      <c r="G82" s="13"/>
    </row>
    <row r="83" spans="1:7">
      <c r="A83" s="8"/>
      <c r="B83" s="9" t="s">
        <v>47</v>
      </c>
      <c r="C83" s="10"/>
      <c r="D83" s="10"/>
      <c r="E83" s="11"/>
      <c r="F83" s="12"/>
      <c r="G83" s="13"/>
    </row>
    <row r="84" spans="1:7">
      <c r="A84" s="28"/>
      <c r="B84" s="29" t="s">
        <v>16</v>
      </c>
      <c r="C84" s="30"/>
      <c r="D84" s="30"/>
      <c r="E84" s="31"/>
      <c r="F84" s="35"/>
      <c r="G84" s="32"/>
    </row>
    <row r="85" spans="1:7">
      <c r="A85" s="8"/>
      <c r="B85" s="9">
        <v>16</v>
      </c>
      <c r="C85" s="10" t="s">
        <v>48</v>
      </c>
      <c r="D85" s="10" t="s">
        <v>49</v>
      </c>
      <c r="E85" s="11">
        <v>435</v>
      </c>
      <c r="F85" s="12"/>
      <c r="G85" s="13"/>
    </row>
    <row r="86" spans="1:7">
      <c r="A86" s="8"/>
      <c r="B86" s="9"/>
      <c r="C86" s="27" t="str">
        <f>SUBSTITUTE("Sp.mat: 0.00%",".",IF(VALUE("1.2")=1.2,".",","),2)</f>
        <v>Sp.mat: 0.00%</v>
      </c>
      <c r="D86" s="27" t="str">
        <f>SUBSTITUTE("Sp.man: 0.00%",".",IF(VALUE("1.2")=1.2,".",","),2)</f>
        <v>Sp.man: 0.00%</v>
      </c>
      <c r="E86" s="27" t="str">
        <f>SUBSTITUTE("Sp.uti: 0.00%",".",IF(VALUE("1.2")=1.2,".",","),2)</f>
        <v>Sp.uti: 0.00%</v>
      </c>
      <c r="F86" s="12"/>
      <c r="G86" s="13"/>
    </row>
    <row r="87" spans="1:7">
      <c r="A87" s="8"/>
      <c r="B87" s="9" t="s">
        <v>50</v>
      </c>
      <c r="C87" s="10"/>
      <c r="D87" s="10"/>
      <c r="E87" s="11"/>
      <c r="F87" s="12"/>
      <c r="G87" s="13"/>
    </row>
    <row r="88" spans="1:7">
      <c r="A88" s="8"/>
      <c r="B88" s="9" t="s">
        <v>51</v>
      </c>
      <c r="C88" s="10"/>
      <c r="D88" s="10"/>
      <c r="E88" s="11"/>
      <c r="F88" s="36"/>
      <c r="G88" s="13"/>
    </row>
    <row r="89" spans="1:7">
      <c r="A89" s="28"/>
      <c r="B89" s="29" t="s">
        <v>16</v>
      </c>
      <c r="C89" s="30"/>
      <c r="D89" s="30"/>
      <c r="E89" s="31"/>
      <c r="F89" s="35"/>
      <c r="G89" s="32"/>
    </row>
    <row r="90" spans="1:7">
      <c r="A90" s="8"/>
      <c r="B90" s="9">
        <v>17</v>
      </c>
      <c r="C90" s="10" t="s">
        <v>52</v>
      </c>
      <c r="D90" s="10" t="s">
        <v>49</v>
      </c>
      <c r="E90" s="11">
        <v>230.14</v>
      </c>
      <c r="F90" s="12"/>
      <c r="G90" s="13"/>
    </row>
    <row r="91" spans="1:7">
      <c r="A91" s="8"/>
      <c r="B91" s="9"/>
      <c r="C91" s="27" t="str">
        <f>SUBSTITUTE("Sp.mat: 0.00%",".",IF(VALUE("1.2")=1.2,".",","),2)</f>
        <v>Sp.mat: 0.00%</v>
      </c>
      <c r="D91" s="27" t="str">
        <f>SUBSTITUTE("Sp.man: 0.00%",".",IF(VALUE("1.2")=1.2,".",","),2)</f>
        <v>Sp.man: 0.00%</v>
      </c>
      <c r="E91" s="27" t="str">
        <f>SUBSTITUTE("Sp.uti: 0.00%",".",IF(VALUE("1.2")=1.2,".",","),2)</f>
        <v>Sp.uti: 0.00%</v>
      </c>
      <c r="F91" s="12"/>
      <c r="G91" s="13"/>
    </row>
    <row r="92" spans="1:7">
      <c r="A92" s="8"/>
      <c r="B92" s="9" t="s">
        <v>53</v>
      </c>
      <c r="C92" s="10"/>
      <c r="D92" s="10"/>
      <c r="E92" s="11"/>
      <c r="F92" s="12"/>
      <c r="G92" s="13"/>
    </row>
    <row r="93" spans="1:7">
      <c r="A93" s="8"/>
      <c r="B93" s="9" t="s">
        <v>54</v>
      </c>
      <c r="C93" s="10"/>
      <c r="D93" s="10"/>
      <c r="E93" s="11"/>
      <c r="F93" s="36"/>
      <c r="G93" s="13"/>
    </row>
    <row r="94" spans="1:7">
      <c r="A94" s="28"/>
      <c r="B94" s="29" t="s">
        <v>16</v>
      </c>
      <c r="C94" s="30"/>
      <c r="D94" s="30"/>
      <c r="E94" s="31"/>
      <c r="F94" s="35"/>
      <c r="G94" s="32"/>
    </row>
    <row r="95" spans="1:7">
      <c r="A95" s="8"/>
      <c r="B95" s="9"/>
      <c r="C95" s="10"/>
      <c r="D95" s="10"/>
      <c r="E95" s="11"/>
      <c r="F95" s="12"/>
      <c r="G95" s="13"/>
    </row>
    <row r="96" spans="1:7">
      <c r="A96" s="8"/>
      <c r="B96" s="40"/>
      <c r="C96" s="40"/>
      <c r="D96" s="40"/>
      <c r="E96" s="11"/>
      <c r="F96" s="41"/>
      <c r="G96" s="41"/>
    </row>
    <row r="97" spans="1:7">
      <c r="A97" s="8"/>
      <c r="B97" s="42"/>
      <c r="C97" s="42"/>
      <c r="D97" s="42"/>
      <c r="E97" s="7"/>
      <c r="F97" s="41"/>
      <c r="G97" s="41"/>
    </row>
    <row r="98" spans="1:7">
      <c r="A98" s="8"/>
      <c r="B98" s="9"/>
      <c r="C98" s="10"/>
      <c r="D98" s="10"/>
      <c r="E98" s="11"/>
      <c r="F98" s="12"/>
      <c r="G98" s="13"/>
    </row>
    <row r="99" spans="1:7">
      <c r="A99" s="8"/>
      <c r="B99" s="9"/>
      <c r="C99" s="10"/>
      <c r="D99" s="10"/>
      <c r="E99" s="11"/>
      <c r="F99" s="12"/>
      <c r="G99" s="13"/>
    </row>
    <row r="100" spans="1:7">
      <c r="A100" s="8"/>
      <c r="B100" s="9"/>
      <c r="C100" s="10"/>
      <c r="D100" s="10"/>
      <c r="E100" s="11"/>
      <c r="F100" s="12"/>
      <c r="G100" s="13"/>
    </row>
    <row r="101" spans="1:7">
      <c r="A101" s="8"/>
      <c r="B101" s="9"/>
      <c r="C101" s="10"/>
      <c r="D101" s="10"/>
      <c r="E101" s="11"/>
      <c r="F101" s="12"/>
      <c r="G101" s="13"/>
    </row>
  </sheetData>
  <mergeCells count="8">
    <mergeCell ref="B97:D97"/>
    <mergeCell ref="F97:G97"/>
    <mergeCell ref="F2:G2"/>
    <mergeCell ref="F3:G3"/>
    <mergeCell ref="F5:G5"/>
    <mergeCell ref="A8:G8"/>
    <mergeCell ref="B96:D96"/>
    <mergeCell ref="F96:G96"/>
  </mergeCells>
  <printOptions horizontalCentered="1"/>
  <pageMargins left="0.4" right="0.2" top="0.4" bottom="0.7" header="0.4" footer="0.5"/>
  <pageSetup paperSize="9" scale="91" orientation="portrait" r:id="rId1"/>
  <headerFooter>
    <oddFooter>Page &amp;P</oddFooter>
  </headerFooter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O.1 D.3 </vt:lpstr>
      <vt:lpstr>'O.1 D.3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utilizator153</dc:creator>
  <cp:lastModifiedBy>utilizator38</cp:lastModifiedBy>
  <cp:lastPrinted>2026-05-08T11:13:33Z</cp:lastPrinted>
  <dcterms:created xsi:type="dcterms:W3CDTF">2026-05-08T11:09:30Z</dcterms:created>
  <dcterms:modified xsi:type="dcterms:W3CDTF">2026-05-14T10:04:23Z</dcterms:modified>
</cp:coreProperties>
</file>