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2" windowWidth="20052" windowHeight="10500"/>
  </bookViews>
  <sheets>
    <sheet name="O.1 D.5 " sheetId="1" r:id="rId1"/>
  </sheets>
  <definedNames>
    <definedName name="_xlnm.Print_Titles" localSheetId="0">'O.1 D.5 '!$9:$14</definedName>
  </definedNames>
  <calcPr calcId="124519"/>
</workbook>
</file>

<file path=xl/calcChain.xml><?xml version="1.0" encoding="utf-8"?>
<calcChain xmlns="http://schemas.openxmlformats.org/spreadsheetml/2006/main">
  <c r="E74" i="1"/>
  <c r="D74"/>
  <c r="C74"/>
  <c r="E69"/>
  <c r="D69"/>
  <c r="C69"/>
  <c r="E64"/>
  <c r="D64"/>
  <c r="C64"/>
  <c r="E59"/>
  <c r="D59"/>
  <c r="C59"/>
  <c r="E53"/>
  <c r="D53"/>
  <c r="C53"/>
  <c r="E48"/>
  <c r="D48"/>
  <c r="C48"/>
  <c r="E42"/>
  <c r="D42"/>
  <c r="C42"/>
  <c r="E37"/>
  <c r="D37"/>
  <c r="C37"/>
  <c r="E32"/>
  <c r="D32"/>
  <c r="C32"/>
  <c r="E27"/>
  <c r="D27"/>
  <c r="C27"/>
  <c r="E21"/>
  <c r="D21"/>
  <c r="C21"/>
  <c r="E16"/>
  <c r="D16"/>
  <c r="C16"/>
</calcChain>
</file>

<file path=xl/sharedStrings.xml><?xml version="1.0" encoding="utf-8"?>
<sst xmlns="http://schemas.openxmlformats.org/spreadsheetml/2006/main" count="76" uniqueCount="57">
  <si>
    <t/>
  </si>
  <si>
    <t xml:space="preserve">  Obiectiv: 2 CAZARMA  870 Mangalia</t>
  </si>
  <si>
    <t>Nr.</t>
  </si>
  <si>
    <t>Capitolul de lucrari</t>
  </si>
  <si>
    <t>U/M</t>
  </si>
  <si>
    <t>Cantitatea</t>
  </si>
  <si>
    <t>Crt.</t>
  </si>
  <si>
    <t>Simbol</t>
  </si>
  <si>
    <t>Denumire Resursa</t>
  </si>
  <si>
    <t>Observatii</t>
  </si>
  <si>
    <t>Corectii</t>
  </si>
  <si>
    <t>Liste Anexe</t>
  </si>
  <si>
    <t>RPEG17D      99</t>
  </si>
  <si>
    <t xml:space="preserve">BUCATA    </t>
  </si>
  <si>
    <t>DEMONT.TABLOU ELECTR. METALIC DIN PANOU, DULAP, CE</t>
  </si>
  <si>
    <t xml:space="preserve">LULA, PUPITRU                                     </t>
  </si>
  <si>
    <t xml:space="preserve">                                                  </t>
  </si>
  <si>
    <t>EF02C1       82</t>
  </si>
  <si>
    <t>TABLOU ELECTRIC PE SCHELET MET.CU MASCA MONT.PERET</t>
  </si>
  <si>
    <t xml:space="preserve">E SAU IN NISA,TABLOUL CU SUPR.DE 0,91-1,50MP      </t>
  </si>
  <si>
    <t xml:space="preserve">COMPLET ECHIPAT SIGURANTE AUTOMATE                </t>
  </si>
  <si>
    <t xml:space="preserve">          L:12061  -0014:7348982     -TABLOU DISTRIBUTIE TIP INCHIS CU 1 IP III 350 A</t>
  </si>
  <si>
    <t>RPEA11A      99</t>
  </si>
  <si>
    <t xml:space="preserve">M         </t>
  </si>
  <si>
    <t>DEMONT.TUBURI SAU ELEM.DE PROT.MONT.APARENT,DIN PV</t>
  </si>
  <si>
    <t xml:space="preserve">C(IP,IP-PVC),D&lt;20MM,INCLUSIV SCOATERE CONDUCTORI  </t>
  </si>
  <si>
    <t>RPEC04B2     82</t>
  </si>
  <si>
    <t>INLOCUIRE LOC PRIZA INGROPAT LOCUINTE INDIV IN TUB</t>
  </si>
  <si>
    <t xml:space="preserve"> IP-PVC CONDUCTE FY INCAPERI H&lt;3M IN ZID.TENC.    </t>
  </si>
  <si>
    <t>RPEC01E2     82</t>
  </si>
  <si>
    <t>INLOCUIRE LOC LAMPA INGROPAT CRESE,CAMINE IN TUB I</t>
  </si>
  <si>
    <t xml:space="preserve">P-PVC CONDUCTE FY INCAPERI H&lt;3M IN ZID.TENC.      </t>
  </si>
  <si>
    <t>RPEE02O2     82</t>
  </si>
  <si>
    <t xml:space="preserve">INLOC COMUTATOR SERIE UNIP APARENT CONSTR NORMALA </t>
  </si>
  <si>
    <t xml:space="preserve">DIBLURI MAT PLASTIC CUMPANA CAPAT BACHELITA       </t>
  </si>
  <si>
    <t xml:space="preserve">          L:12011  -0004:5520392     -COMUTATOR CUMPANA PT.SIMBOL 020 10A 1250V S.3185</t>
  </si>
  <si>
    <t>RPEE03K1     82</t>
  </si>
  <si>
    <t xml:space="preserve">INLOC PRIZA BIPOLAR  APAR CONSTR NORMAL BACHELITA </t>
  </si>
  <si>
    <t xml:space="preserve">DIBLURI MAT PLASTIC                               </t>
  </si>
  <si>
    <t>RPEF11C2     82</t>
  </si>
  <si>
    <t>INLOC CORP ILUM PT LAMPI FLUORESCENTE TUBULARE TIP</t>
  </si>
  <si>
    <t xml:space="preserve"> CIC-CID 240 2X40W DIBLURI LEMN CU REFL SI GRAT   </t>
  </si>
  <si>
    <t xml:space="preserve">LAMPA FLUORESCENTA TIP LED                        </t>
  </si>
  <si>
    <t xml:space="preserve">          L:12009  -0015:5102580     -CORP IL.FL.FIA  -01 240   220V 2X  40W   CS</t>
  </si>
  <si>
    <t>RPCU11A1     82</t>
  </si>
  <si>
    <t>EXECUTAREA DE SANTURI CU SECTIUNE SUB 30CMP IN ZID</t>
  </si>
  <si>
    <t xml:space="preserve">ARIE DE CARAMIDA CU MORTAR VAR SI ADAOS CIMENT    </t>
  </si>
  <si>
    <t>EA01B1       82</t>
  </si>
  <si>
    <t xml:space="preserve">TUB IZOLANT IP-PVC MONTAT INGROPAT CU D=25MM      </t>
  </si>
  <si>
    <t>RPCU07A1     82</t>
  </si>
  <si>
    <t xml:space="preserve">STRAPUNGERI IN ZIDARIE DE 1/2 CARAMIDA CU MORTAR  </t>
  </si>
  <si>
    <t xml:space="preserve">VAR SI ADAOS DE CIMENT GAURI PT.COND.50-400 CMP   </t>
  </si>
  <si>
    <t>RPCU15A1     82</t>
  </si>
  <si>
    <t>ASTUPAREA SANT.IN ZIDARIE CU MORTAR DE IPSOS,SANTU</t>
  </si>
  <si>
    <t xml:space="preserve">L AVIND SECTIUNEA PINA LA 6,5CMP                  </t>
  </si>
  <si>
    <t>ANTEMASURATOARE INST. ELECTRICA</t>
  </si>
  <si>
    <t xml:space="preserve"> Executant: </t>
  </si>
</sst>
</file>

<file path=xl/styles.xml><?xml version="1.0" encoding="utf-8"?>
<styleSheet xmlns="http://schemas.openxmlformats.org/spreadsheetml/2006/main">
  <numFmts count="5">
    <numFmt numFmtId="164" formatCode="#,##0.00000"/>
    <numFmt numFmtId="165" formatCode="#,##0.00%;\ &quot; &quot;"/>
    <numFmt numFmtId="166" formatCode="#,##0.000"/>
    <numFmt numFmtId="167" formatCode="#,##0.0000%;\ &quot; &quot;"/>
    <numFmt numFmtId="168" formatCode="#,##0.00000;&quot; &quot;"/>
  </numFmts>
  <fonts count="1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Lucida Handwriting"/>
      <family val="4"/>
    </font>
    <font>
      <b/>
      <i/>
      <sz val="16"/>
      <color theme="1"/>
      <name val="Lucida Handwriting"/>
      <family val="4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ourier New"/>
      <family val="3"/>
    </font>
    <font>
      <b/>
      <sz val="8"/>
      <color theme="1"/>
      <name val="Calibri"/>
      <family val="2"/>
      <scheme val="minor"/>
    </font>
    <font>
      <i/>
      <sz val="8"/>
      <color theme="1"/>
      <name val="Courier New"/>
      <family val="3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</borders>
  <cellStyleXfs count="22">
    <xf numFmtId="0" fontId="0" fillId="0" borderId="0"/>
    <xf numFmtId="49" fontId="1" fillId="0" borderId="0" applyFill="0" applyBorder="0" applyProtection="0">
      <alignment horizontal="left" vertical="center" wrapText="1"/>
    </xf>
    <xf numFmtId="49" fontId="2" fillId="0" borderId="0" applyFill="0" applyBorder="0" applyProtection="0">
      <alignment horizontal="left" vertical="center" wrapText="1"/>
    </xf>
    <xf numFmtId="49" fontId="3" fillId="0" borderId="0" applyFill="0" applyBorder="0" applyProtection="0">
      <alignment horizontal="center" vertical="center" wrapText="1"/>
    </xf>
    <xf numFmtId="0" fontId="5" fillId="0" borderId="0" applyNumberFormat="0" applyFill="0" applyBorder="0" applyProtection="0">
      <alignment horizontal="center"/>
    </xf>
    <xf numFmtId="49" fontId="5" fillId="0" borderId="0" applyFill="0" applyBorder="0" applyProtection="0">
      <alignment horizontal="center" vertical="center"/>
    </xf>
    <xf numFmtId="49" fontId="5" fillId="0" borderId="0" applyFill="0" applyBorder="0" applyProtection="0">
      <alignment horizontal="left" vertical="center" wrapText="1"/>
    </xf>
    <xf numFmtId="49" fontId="5" fillId="0" borderId="0" applyFill="0" applyBorder="0" applyProtection="0">
      <alignment horizontal="left" vertical="center" wrapText="1"/>
    </xf>
    <xf numFmtId="49" fontId="6" fillId="0" borderId="0" applyFill="0" applyBorder="0" applyProtection="0">
      <alignment horizontal="left" vertical="center"/>
    </xf>
    <xf numFmtId="4" fontId="5" fillId="0" borderId="0" applyFill="0" applyBorder="0" applyProtection="0">
      <alignment horizontal="right" vertical="center"/>
    </xf>
    <xf numFmtId="4" fontId="5" fillId="0" borderId="0" applyFill="0" applyBorder="0" applyProtection="0">
      <alignment horizontal="center" vertical="center"/>
    </xf>
    <xf numFmtId="168" fontId="5" fillId="0" borderId="0" applyFill="0" applyBorder="0" applyProtection="0">
      <alignment vertical="center"/>
    </xf>
    <xf numFmtId="165" fontId="6" fillId="0" borderId="0" applyFill="0" applyBorder="0" applyProtection="0">
      <alignment horizontal="right" vertical="center"/>
    </xf>
    <xf numFmtId="164" fontId="4" fillId="0" borderId="0" applyFill="0" applyBorder="0" applyProtection="0">
      <alignment vertical="center"/>
    </xf>
    <xf numFmtId="49" fontId="7" fillId="0" borderId="0" applyFill="0" applyBorder="0" applyProtection="0">
      <alignment horizontal="left"/>
    </xf>
    <xf numFmtId="165" fontId="8" fillId="0" borderId="0" applyFill="0" applyBorder="0" applyAlignment="0" applyProtection="0">
      <alignment vertical="center"/>
    </xf>
    <xf numFmtId="166" fontId="5" fillId="0" borderId="0" applyFill="0" applyBorder="0" applyAlignment="0" applyProtection="0"/>
    <xf numFmtId="164" fontId="4" fillId="0" borderId="0" applyFill="0" applyBorder="0" applyAlignment="0" applyProtection="0"/>
    <xf numFmtId="166" fontId="4" fillId="0" borderId="0" applyFill="0" applyBorder="0" applyAlignment="0" applyProtection="0"/>
    <xf numFmtId="4" fontId="4" fillId="0" borderId="0" applyFill="0" applyBorder="0" applyAlignment="0" applyProtection="0"/>
    <xf numFmtId="167" fontId="5" fillId="0" borderId="0" applyFill="0" applyBorder="0" applyProtection="0">
      <alignment horizontal="right"/>
    </xf>
    <xf numFmtId="49" fontId="5" fillId="0" borderId="0" applyFill="0" applyBorder="0" applyProtection="0"/>
  </cellStyleXfs>
  <cellXfs count="55">
    <xf numFmtId="0" fontId="0" fillId="0" borderId="0" xfId="0"/>
    <xf numFmtId="0" fontId="7" fillId="0" borderId="0" xfId="0" applyFont="1"/>
    <xf numFmtId="49" fontId="9" fillId="0" borderId="0" xfId="0" applyNumberFormat="1" applyFont="1"/>
    <xf numFmtId="49" fontId="7" fillId="0" borderId="0" xfId="0" applyNumberFormat="1" applyFont="1" applyAlignment="1">
      <alignment horizontal="left"/>
    </xf>
    <xf numFmtId="168" fontId="5" fillId="0" borderId="0" xfId="11">
      <alignment vertical="center"/>
    </xf>
    <xf numFmtId="164" fontId="4" fillId="0" borderId="0" xfId="13" applyAlignment="1">
      <alignment horizontal="right" vertical="center"/>
    </xf>
    <xf numFmtId="4" fontId="5" fillId="0" borderId="0" xfId="9" applyAlignment="1">
      <alignment horizontal="right" vertical="center"/>
    </xf>
    <xf numFmtId="49" fontId="10" fillId="0" borderId="0" xfId="0" applyNumberFormat="1" applyFont="1"/>
    <xf numFmtId="49" fontId="10" fillId="0" borderId="0" xfId="0" applyNumberFormat="1" applyFont="1" applyAlignment="1">
      <alignment horizontal="left"/>
    </xf>
    <xf numFmtId="0" fontId="10" fillId="0" borderId="0" xfId="0" applyFont="1"/>
    <xf numFmtId="168" fontId="11" fillId="0" borderId="0" xfId="11" applyFont="1">
      <alignment vertical="center"/>
    </xf>
    <xf numFmtId="164" fontId="10" fillId="0" borderId="0" xfId="13" applyFont="1" applyAlignment="1">
      <alignment horizontal="right" vertical="center"/>
    </xf>
    <xf numFmtId="4" fontId="11" fillId="0" borderId="0" xfId="9" applyFont="1" applyAlignment="1">
      <alignment horizontal="right" vertical="center"/>
    </xf>
    <xf numFmtId="49" fontId="10" fillId="0" borderId="0" xfId="0" applyNumberFormat="1" applyFont="1" applyAlignment="1">
      <alignment horizontal="left" vertical="top"/>
    </xf>
    <xf numFmtId="49" fontId="10" fillId="0" borderId="1" xfId="0" applyNumberFormat="1" applyFont="1" applyBorder="1"/>
    <xf numFmtId="49" fontId="11" fillId="0" borderId="1" xfId="0" applyNumberFormat="1" applyFont="1" applyBorder="1" applyAlignment="1">
      <alignment horizontal="left"/>
    </xf>
    <xf numFmtId="0" fontId="11" fillId="0" borderId="1" xfId="0" applyFont="1" applyBorder="1"/>
    <xf numFmtId="168" fontId="11" fillId="0" borderId="1" xfId="11" applyFont="1" applyBorder="1">
      <alignment vertical="center"/>
    </xf>
    <xf numFmtId="164" fontId="11" fillId="0" borderId="1" xfId="13" applyFont="1" applyBorder="1" applyAlignment="1">
      <alignment horizontal="right" vertical="center"/>
    </xf>
    <xf numFmtId="4" fontId="11" fillId="0" borderId="1" xfId="9" applyFont="1" applyBorder="1" applyAlignment="1">
      <alignment horizontal="right" vertical="center"/>
    </xf>
    <xf numFmtId="49" fontId="11" fillId="0" borderId="0" xfId="0" applyNumberFormat="1" applyFont="1" applyAlignment="1">
      <alignment horizontal="left"/>
    </xf>
    <xf numFmtId="0" fontId="11" fillId="0" borderId="0" xfId="0" applyFont="1"/>
    <xf numFmtId="164" fontId="11" fillId="0" borderId="0" xfId="13" applyFont="1" applyAlignment="1">
      <alignment horizontal="right" vertical="center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/>
    <xf numFmtId="164" fontId="10" fillId="0" borderId="1" xfId="13" applyFont="1" applyBorder="1" applyAlignment="1">
      <alignment horizontal="right" vertical="center"/>
    </xf>
    <xf numFmtId="165" fontId="10" fillId="0" borderId="0" xfId="12" applyFont="1">
      <alignment horizontal="right" vertical="center"/>
    </xf>
    <xf numFmtId="49" fontId="10" fillId="0" borderId="2" xfId="0" applyNumberFormat="1" applyFont="1" applyBorder="1"/>
    <xf numFmtId="49" fontId="10" fillId="0" borderId="2" xfId="0" applyNumberFormat="1" applyFont="1" applyBorder="1" applyAlignment="1">
      <alignment horizontal="left"/>
    </xf>
    <xf numFmtId="0" fontId="10" fillId="0" borderId="2" xfId="0" applyFont="1" applyBorder="1"/>
    <xf numFmtId="168" fontId="11" fillId="0" borderId="2" xfId="11" applyFont="1" applyBorder="1">
      <alignment vertical="center"/>
    </xf>
    <xf numFmtId="4" fontId="11" fillId="0" borderId="2" xfId="9" applyFont="1" applyBorder="1" applyAlignment="1">
      <alignment horizontal="right" vertical="center"/>
    </xf>
    <xf numFmtId="49" fontId="10" fillId="0" borderId="3" xfId="0" applyNumberFormat="1" applyFont="1" applyBorder="1"/>
    <xf numFmtId="49" fontId="10" fillId="0" borderId="3" xfId="0" applyNumberFormat="1" applyFont="1" applyBorder="1" applyAlignment="1">
      <alignment horizontal="left"/>
    </xf>
    <xf numFmtId="0" fontId="10" fillId="0" borderId="3" xfId="0" applyFont="1" applyBorder="1"/>
    <xf numFmtId="168" fontId="11" fillId="0" borderId="3" xfId="11" applyFont="1" applyBorder="1">
      <alignment vertical="center"/>
    </xf>
    <xf numFmtId="4" fontId="11" fillId="0" borderId="3" xfId="9" applyFont="1" applyBorder="1" applyAlignment="1">
      <alignment horizontal="right" vertical="center"/>
    </xf>
    <xf numFmtId="49" fontId="10" fillId="0" borderId="4" xfId="0" applyNumberFormat="1" applyFont="1" applyBorder="1"/>
    <xf numFmtId="49" fontId="10" fillId="0" borderId="4" xfId="0" applyNumberFormat="1" applyFont="1" applyBorder="1" applyAlignment="1">
      <alignment horizontal="left"/>
    </xf>
    <xf numFmtId="0" fontId="10" fillId="0" borderId="4" xfId="0" applyFont="1" applyBorder="1"/>
    <xf numFmtId="168" fontId="11" fillId="0" borderId="4" xfId="11" applyFont="1" applyBorder="1">
      <alignment vertical="center"/>
    </xf>
    <xf numFmtId="164" fontId="10" fillId="0" borderId="4" xfId="13" applyFont="1" applyBorder="1" applyAlignment="1">
      <alignment horizontal="right" vertical="center"/>
    </xf>
    <xf numFmtId="4" fontId="11" fillId="0" borderId="4" xfId="9" applyFont="1" applyBorder="1" applyAlignment="1">
      <alignment horizontal="right" vertical="center"/>
    </xf>
    <xf numFmtId="164" fontId="10" fillId="0" borderId="2" xfId="13" applyFont="1" applyBorder="1" applyAlignment="1">
      <alignment horizontal="right" vertical="center"/>
    </xf>
    <xf numFmtId="164" fontId="10" fillId="0" borderId="3" xfId="13" applyFont="1" applyBorder="1" applyAlignment="1">
      <alignment horizontal="right" vertical="center"/>
    </xf>
    <xf numFmtId="164" fontId="10" fillId="0" borderId="0" xfId="13" applyFont="1" applyBorder="1" applyAlignment="1">
      <alignment horizontal="right" vertical="center"/>
    </xf>
    <xf numFmtId="168" fontId="12" fillId="0" borderId="0" xfId="11" applyFont="1">
      <alignment vertical="center"/>
    </xf>
    <xf numFmtId="164" fontId="13" fillId="0" borderId="0" xfId="13" applyFont="1" applyAlignment="1">
      <alignment horizontal="left" vertical="center"/>
    </xf>
    <xf numFmtId="4" fontId="13" fillId="0" borderId="0" xfId="9" applyFont="1" applyAlignment="1">
      <alignment horizontal="right" vertical="center"/>
    </xf>
    <xf numFmtId="49" fontId="10" fillId="0" borderId="0" xfId="0" applyNumberFormat="1" applyFont="1" applyAlignment="1">
      <alignment horizontal="center" vertical="center"/>
    </xf>
    <xf numFmtId="164" fontId="10" fillId="0" borderId="0" xfId="13" applyFont="1" applyAlignment="1">
      <alignment horizontal="center" vertical="center"/>
    </xf>
    <xf numFmtId="164" fontId="13" fillId="0" borderId="0" xfId="13" applyFont="1" applyAlignment="1">
      <alignment horizontal="center" vertical="center"/>
    </xf>
    <xf numFmtId="49" fontId="11" fillId="0" borderId="0" xfId="3" applyFont="1">
      <alignment horizontal="center" vertical="center" wrapText="1"/>
    </xf>
    <xf numFmtId="49" fontId="10" fillId="0" borderId="0" xfId="0" applyNumberFormat="1" applyFont="1"/>
    <xf numFmtId="49" fontId="10" fillId="0" borderId="0" xfId="0" applyNumberFormat="1" applyFont="1" applyAlignment="1">
      <alignment horizontal="center"/>
    </xf>
  </cellXfs>
  <cellStyles count="22">
    <cellStyle name="Antet" xfId="1"/>
    <cellStyle name="Cantitate" xfId="11"/>
    <cellStyle name="CapTabel" xfId="4"/>
    <cellStyle name="Cod" xfId="6"/>
    <cellStyle name="Denum" xfId="8"/>
    <cellStyle name="Denumire" xfId="7"/>
    <cellStyle name="DenumireRaport" xfId="2"/>
    <cellStyle name="Greutate" xfId="16"/>
    <cellStyle name="kmparcurs" xfId="18"/>
    <cellStyle name="Normal" xfId="0" builtinId="0"/>
    <cellStyle name="NrCrt" xfId="5"/>
    <cellStyle name="orefunc" xfId="19"/>
    <cellStyle name="Pondere" xfId="10"/>
    <cellStyle name="PretUnitar" xfId="13"/>
    <cellStyle name="Procente" xfId="20"/>
    <cellStyle name="Recapit" xfId="14"/>
    <cellStyle name="RecCoef" xfId="15"/>
    <cellStyle name="Sporuri" xfId="12"/>
    <cellStyle name="Text" xfId="21"/>
    <cellStyle name="TitluRap" xfId="3"/>
    <cellStyle name="tonaj" xfId="17"/>
    <cellStyle name="Valoare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2"/>
  <sheetViews>
    <sheetView tabSelected="1" topLeftCell="A34" workbookViewId="0">
      <selection activeCell="F88" sqref="F88"/>
    </sheetView>
  </sheetViews>
  <sheetFormatPr defaultRowHeight="14.4"/>
  <cols>
    <col min="1" max="1" width="0.44140625" style="2" customWidth="1"/>
    <col min="2" max="2" width="6.6640625" style="3" customWidth="1"/>
    <col min="3" max="3" width="21.6640625" style="1" customWidth="1"/>
    <col min="4" max="4" width="14.6640625" style="1" customWidth="1"/>
    <col min="5" max="5" width="15.6640625" style="4" customWidth="1"/>
    <col min="6" max="6" width="14.6640625" style="5" customWidth="1"/>
    <col min="7" max="7" width="18.6640625" style="6" customWidth="1"/>
    <col min="8" max="8" width="0" hidden="1" customWidth="1"/>
  </cols>
  <sheetData>
    <row r="1" spans="1:7">
      <c r="A1" s="7"/>
      <c r="B1" s="8"/>
      <c r="C1" s="9"/>
      <c r="D1" s="9"/>
      <c r="E1" s="10"/>
      <c r="F1" s="11"/>
      <c r="G1" s="12"/>
    </row>
    <row r="2" spans="1:7">
      <c r="A2" s="7"/>
      <c r="B2" s="8" t="s">
        <v>0</v>
      </c>
      <c r="C2" s="9"/>
      <c r="D2" s="9"/>
      <c r="E2" s="10"/>
      <c r="F2" s="11"/>
      <c r="G2" s="12"/>
    </row>
    <row r="3" spans="1:7">
      <c r="A3" s="7"/>
      <c r="B3" s="20" t="s">
        <v>56</v>
      </c>
      <c r="C3" s="21"/>
      <c r="D3" s="21"/>
      <c r="E3" s="10"/>
      <c r="F3" s="51"/>
      <c r="G3" s="51"/>
    </row>
    <row r="4" spans="1:7">
      <c r="A4" s="7"/>
      <c r="B4" s="20" t="s">
        <v>1</v>
      </c>
      <c r="C4" s="21"/>
      <c r="D4" s="21"/>
      <c r="E4" s="10"/>
      <c r="F4" s="51"/>
      <c r="G4" s="51"/>
    </row>
    <row r="5" spans="1:7">
      <c r="A5" s="7"/>
      <c r="B5" s="8"/>
      <c r="C5" s="9"/>
      <c r="D5" s="9"/>
      <c r="E5" s="10"/>
      <c r="F5" s="47"/>
      <c r="G5" s="48"/>
    </row>
    <row r="6" spans="1:7">
      <c r="A6" s="7"/>
      <c r="B6" s="8"/>
      <c r="C6" s="9"/>
      <c r="D6" s="9"/>
      <c r="E6" s="10"/>
      <c r="F6" s="51"/>
      <c r="G6" s="51"/>
    </row>
    <row r="7" spans="1:7">
      <c r="A7" s="7"/>
      <c r="B7" s="13"/>
      <c r="C7" s="9"/>
      <c r="D7" s="9"/>
      <c r="E7" s="10"/>
      <c r="F7" s="11"/>
      <c r="G7" s="12"/>
    </row>
    <row r="8" spans="1:7" ht="21.75" customHeight="1" thickBot="1">
      <c r="A8" s="52" t="s">
        <v>55</v>
      </c>
      <c r="B8" s="53"/>
      <c r="C8" s="53"/>
      <c r="D8" s="53"/>
      <c r="E8" s="53"/>
      <c r="F8" s="53"/>
      <c r="G8" s="53"/>
    </row>
    <row r="9" spans="1:7">
      <c r="A9" s="14"/>
      <c r="B9" s="15" t="s">
        <v>2</v>
      </c>
      <c r="C9" s="16" t="s">
        <v>3</v>
      </c>
      <c r="D9" s="16" t="s">
        <v>4</v>
      </c>
      <c r="E9" s="17" t="s">
        <v>5</v>
      </c>
      <c r="F9" s="18"/>
      <c r="G9" s="19"/>
    </row>
    <row r="10" spans="1:7">
      <c r="A10" s="7"/>
      <c r="B10" s="20" t="s">
        <v>6</v>
      </c>
      <c r="C10" s="21" t="s">
        <v>7</v>
      </c>
      <c r="D10" s="21"/>
      <c r="E10" s="10"/>
      <c r="F10" s="22"/>
      <c r="G10" s="12"/>
    </row>
    <row r="11" spans="1:7">
      <c r="A11" s="7"/>
      <c r="B11" s="20"/>
      <c r="C11" s="21" t="s">
        <v>8</v>
      </c>
      <c r="D11" s="21"/>
      <c r="E11" s="10"/>
      <c r="F11" s="22"/>
      <c r="G11" s="12"/>
    </row>
    <row r="12" spans="1:7">
      <c r="A12" s="7"/>
      <c r="B12" s="20"/>
      <c r="C12" s="21" t="s">
        <v>9</v>
      </c>
      <c r="D12" s="21"/>
      <c r="E12" s="10"/>
      <c r="F12" s="22"/>
      <c r="G12" s="12"/>
    </row>
    <row r="13" spans="1:7">
      <c r="A13" s="7"/>
      <c r="B13" s="20"/>
      <c r="C13" s="21" t="s">
        <v>10</v>
      </c>
      <c r="D13" s="21"/>
      <c r="E13" s="10"/>
      <c r="F13" s="22"/>
      <c r="G13" s="12"/>
    </row>
    <row r="14" spans="1:7" ht="15" thickBot="1">
      <c r="A14" s="7"/>
      <c r="B14" s="20"/>
      <c r="C14" s="21" t="s">
        <v>11</v>
      </c>
      <c r="D14" s="21"/>
      <c r="E14" s="10"/>
      <c r="F14" s="22"/>
      <c r="G14" s="12"/>
    </row>
    <row r="15" spans="1:7">
      <c r="A15" s="14"/>
      <c r="B15" s="23">
        <v>1</v>
      </c>
      <c r="C15" s="24" t="s">
        <v>12</v>
      </c>
      <c r="D15" s="24" t="s">
        <v>13</v>
      </c>
      <c r="E15" s="17">
        <v>4</v>
      </c>
      <c r="F15" s="25"/>
      <c r="G15" s="19"/>
    </row>
    <row r="16" spans="1:7">
      <c r="A16" s="7"/>
      <c r="B16" s="8"/>
      <c r="C16" s="26" t="str">
        <f>SUBSTITUTE("Sp.mat: 0.00%",".",IF(VALUE("1.2")=1.2,".",","),2)</f>
        <v>Sp.mat: 0.00%</v>
      </c>
      <c r="D16" s="26" t="str">
        <f>SUBSTITUTE("Sp.man: 0.00%",".",IF(VALUE("1.2")=1.2,".",","),2)</f>
        <v>Sp.man: 0.00%</v>
      </c>
      <c r="E16" s="26" t="str">
        <f>SUBSTITUTE("Sp.uti: 0.00%",".",IF(VALUE("1.2")=1.2,".",","),2)</f>
        <v>Sp.uti: 0.00%</v>
      </c>
      <c r="F16" s="11"/>
      <c r="G16" s="12"/>
    </row>
    <row r="17" spans="1:7">
      <c r="A17" s="7"/>
      <c r="B17" s="8" t="s">
        <v>14</v>
      </c>
      <c r="C17" s="9"/>
      <c r="D17" s="9"/>
      <c r="E17" s="10"/>
      <c r="F17" s="11"/>
      <c r="G17" s="12"/>
    </row>
    <row r="18" spans="1:7">
      <c r="A18" s="7"/>
      <c r="B18" s="8" t="s">
        <v>15</v>
      </c>
      <c r="C18" s="9"/>
      <c r="D18" s="9"/>
      <c r="E18" s="10"/>
      <c r="F18" s="45"/>
      <c r="G18" s="12"/>
    </row>
    <row r="19" spans="1:7">
      <c r="A19" s="27"/>
      <c r="B19" s="28" t="s">
        <v>16</v>
      </c>
      <c r="C19" s="29"/>
      <c r="D19" s="29"/>
      <c r="E19" s="30"/>
      <c r="F19" s="43"/>
      <c r="G19" s="31"/>
    </row>
    <row r="20" spans="1:7">
      <c r="A20" s="7"/>
      <c r="B20" s="8">
        <v>2</v>
      </c>
      <c r="C20" s="9" t="s">
        <v>17</v>
      </c>
      <c r="D20" s="9" t="s">
        <v>13</v>
      </c>
      <c r="E20" s="10">
        <v>2</v>
      </c>
      <c r="F20" s="11"/>
      <c r="G20" s="12"/>
    </row>
    <row r="21" spans="1:7">
      <c r="A21" s="7"/>
      <c r="B21" s="8"/>
      <c r="C21" s="26" t="str">
        <f>SUBSTITUTE("Sp.mat: 0.00%",".",IF(VALUE("1.2")=1.2,".",","),2)</f>
        <v>Sp.mat: 0.00%</v>
      </c>
      <c r="D21" s="26" t="str">
        <f>SUBSTITUTE("Sp.man: 0.00%",".",IF(VALUE("1.2")=1.2,".",","),2)</f>
        <v>Sp.man: 0.00%</v>
      </c>
      <c r="E21" s="26" t="str">
        <f>SUBSTITUTE("Sp.uti: 0.00%",".",IF(VALUE("1.2")=1.2,".",","),2)</f>
        <v>Sp.uti: 0.00%</v>
      </c>
      <c r="F21" s="11"/>
      <c r="G21" s="12"/>
    </row>
    <row r="22" spans="1:7">
      <c r="A22" s="7"/>
      <c r="B22" s="8" t="s">
        <v>18</v>
      </c>
      <c r="C22" s="9"/>
      <c r="D22" s="9"/>
      <c r="E22" s="10"/>
      <c r="F22" s="11"/>
      <c r="G22" s="12"/>
    </row>
    <row r="23" spans="1:7">
      <c r="A23" s="7"/>
      <c r="B23" s="8" t="s">
        <v>19</v>
      </c>
      <c r="C23" s="9"/>
      <c r="D23" s="9"/>
      <c r="E23" s="10"/>
      <c r="F23" s="45"/>
      <c r="G23" s="12"/>
    </row>
    <row r="24" spans="1:7">
      <c r="A24" s="32"/>
      <c r="B24" s="33" t="s">
        <v>20</v>
      </c>
      <c r="C24" s="34"/>
      <c r="D24" s="34"/>
      <c r="E24" s="35"/>
      <c r="F24" s="44"/>
      <c r="G24" s="36"/>
    </row>
    <row r="25" spans="1:7">
      <c r="A25" s="37" t="s">
        <v>21</v>
      </c>
      <c r="B25" s="38"/>
      <c r="C25" s="39"/>
      <c r="D25" s="39"/>
      <c r="E25" s="40"/>
      <c r="F25" s="41"/>
      <c r="G25" s="42"/>
    </row>
    <row r="26" spans="1:7">
      <c r="A26" s="7"/>
      <c r="B26" s="8">
        <v>3</v>
      </c>
      <c r="C26" s="9" t="s">
        <v>22</v>
      </c>
      <c r="D26" s="9" t="s">
        <v>23</v>
      </c>
      <c r="E26" s="10">
        <v>300</v>
      </c>
      <c r="F26" s="11"/>
      <c r="G26" s="12"/>
    </row>
    <row r="27" spans="1:7">
      <c r="A27" s="7"/>
      <c r="B27" s="8"/>
      <c r="C27" s="26" t="str">
        <f>SUBSTITUTE("Sp.mat: 0.00%",".",IF(VALUE("1.2")=1.2,".",","),2)</f>
        <v>Sp.mat: 0.00%</v>
      </c>
      <c r="D27" s="26" t="str">
        <f>SUBSTITUTE("Sp.man: 0.00%",".",IF(VALUE("1.2")=1.2,".",","),2)</f>
        <v>Sp.man: 0.00%</v>
      </c>
      <c r="E27" s="26" t="str">
        <f>SUBSTITUTE("Sp.uti: 0.00%",".",IF(VALUE("1.2")=1.2,".",","),2)</f>
        <v>Sp.uti: 0.00%</v>
      </c>
      <c r="F27" s="11"/>
      <c r="G27" s="12"/>
    </row>
    <row r="28" spans="1:7">
      <c r="A28" s="7"/>
      <c r="B28" s="8" t="s">
        <v>24</v>
      </c>
      <c r="C28" s="9"/>
      <c r="D28" s="9"/>
      <c r="E28" s="10"/>
      <c r="F28" s="11"/>
      <c r="G28" s="12"/>
    </row>
    <row r="29" spans="1:7">
      <c r="A29" s="7"/>
      <c r="B29" s="8" t="s">
        <v>25</v>
      </c>
      <c r="C29" s="9"/>
      <c r="D29" s="9"/>
      <c r="E29" s="10"/>
      <c r="F29" s="45"/>
      <c r="G29" s="12"/>
    </row>
    <row r="30" spans="1:7">
      <c r="A30" s="27"/>
      <c r="B30" s="28" t="s">
        <v>16</v>
      </c>
      <c r="C30" s="29"/>
      <c r="D30" s="29"/>
      <c r="E30" s="30"/>
      <c r="F30" s="43"/>
      <c r="G30" s="31"/>
    </row>
    <row r="31" spans="1:7">
      <c r="A31" s="7"/>
      <c r="B31" s="8">
        <v>4</v>
      </c>
      <c r="C31" s="9" t="s">
        <v>26</v>
      </c>
      <c r="D31" s="9" t="s">
        <v>13</v>
      </c>
      <c r="E31" s="10">
        <v>60</v>
      </c>
      <c r="F31" s="11"/>
      <c r="G31" s="12"/>
    </row>
    <row r="32" spans="1:7">
      <c r="A32" s="7"/>
      <c r="B32" s="8"/>
      <c r="C32" s="26" t="str">
        <f>SUBSTITUTE("Sp.mat: 0.00%",".",IF(VALUE("1.2")=1.2,".",","),2)</f>
        <v>Sp.mat: 0.00%</v>
      </c>
      <c r="D32" s="26" t="str">
        <f>SUBSTITUTE("Sp.man: 0.00%",".",IF(VALUE("1.2")=1.2,".",","),2)</f>
        <v>Sp.man: 0.00%</v>
      </c>
      <c r="E32" s="26" t="str">
        <f>SUBSTITUTE("Sp.uti: 0.00%",".",IF(VALUE("1.2")=1.2,".",","),2)</f>
        <v>Sp.uti: 0.00%</v>
      </c>
      <c r="F32" s="11"/>
      <c r="G32" s="12"/>
    </row>
    <row r="33" spans="1:7">
      <c r="A33" s="7"/>
      <c r="B33" s="8" t="s">
        <v>27</v>
      </c>
      <c r="C33" s="9"/>
      <c r="D33" s="9"/>
      <c r="E33" s="10"/>
      <c r="F33" s="11"/>
      <c r="G33" s="12"/>
    </row>
    <row r="34" spans="1:7">
      <c r="A34" s="7"/>
      <c r="B34" s="8" t="s">
        <v>28</v>
      </c>
      <c r="C34" s="9"/>
      <c r="D34" s="9"/>
      <c r="E34" s="10"/>
      <c r="F34" s="45"/>
      <c r="G34" s="12"/>
    </row>
    <row r="35" spans="1:7">
      <c r="A35" s="27"/>
      <c r="B35" s="28" t="s">
        <v>16</v>
      </c>
      <c r="C35" s="29"/>
      <c r="D35" s="29"/>
      <c r="E35" s="30"/>
      <c r="F35" s="43"/>
      <c r="G35" s="31"/>
    </row>
    <row r="36" spans="1:7">
      <c r="A36" s="7"/>
      <c r="B36" s="8">
        <v>5</v>
      </c>
      <c r="C36" s="9" t="s">
        <v>29</v>
      </c>
      <c r="D36" s="9" t="s">
        <v>13</v>
      </c>
      <c r="E36" s="10">
        <v>25</v>
      </c>
      <c r="F36" s="11"/>
      <c r="G36" s="12"/>
    </row>
    <row r="37" spans="1:7">
      <c r="A37" s="7"/>
      <c r="B37" s="8"/>
      <c r="C37" s="26" t="str">
        <f>SUBSTITUTE("Sp.mat: 0.00%",".",IF(VALUE("1.2")=1.2,".",","),2)</f>
        <v>Sp.mat: 0.00%</v>
      </c>
      <c r="D37" s="26" t="str">
        <f>SUBSTITUTE("Sp.man: 0.00%",".",IF(VALUE("1.2")=1.2,".",","),2)</f>
        <v>Sp.man: 0.00%</v>
      </c>
      <c r="E37" s="26" t="str">
        <f>SUBSTITUTE("Sp.uti: 0.00%",".",IF(VALUE("1.2")=1.2,".",","),2)</f>
        <v>Sp.uti: 0.00%</v>
      </c>
      <c r="F37" s="11"/>
      <c r="G37" s="12"/>
    </row>
    <row r="38" spans="1:7">
      <c r="A38" s="7"/>
      <c r="B38" s="8" t="s">
        <v>30</v>
      </c>
      <c r="C38" s="9"/>
      <c r="D38" s="9"/>
      <c r="E38" s="10"/>
      <c r="F38" s="11"/>
      <c r="G38" s="12"/>
    </row>
    <row r="39" spans="1:7">
      <c r="A39" s="7"/>
      <c r="B39" s="8" t="s">
        <v>31</v>
      </c>
      <c r="C39" s="9"/>
      <c r="D39" s="9"/>
      <c r="E39" s="10"/>
      <c r="F39" s="45"/>
      <c r="G39" s="12"/>
    </row>
    <row r="40" spans="1:7">
      <c r="A40" s="27"/>
      <c r="B40" s="28" t="s">
        <v>16</v>
      </c>
      <c r="C40" s="29"/>
      <c r="D40" s="29"/>
      <c r="E40" s="30"/>
      <c r="F40" s="43"/>
      <c r="G40" s="31"/>
    </row>
    <row r="41" spans="1:7">
      <c r="A41" s="7"/>
      <c r="B41" s="8">
        <v>6</v>
      </c>
      <c r="C41" s="9" t="s">
        <v>32</v>
      </c>
      <c r="D41" s="9" t="s">
        <v>13</v>
      </c>
      <c r="E41" s="10">
        <v>18</v>
      </c>
      <c r="F41" s="11"/>
      <c r="G41" s="12"/>
    </row>
    <row r="42" spans="1:7">
      <c r="A42" s="7"/>
      <c r="B42" s="8"/>
      <c r="C42" s="26" t="str">
        <f>SUBSTITUTE("Sp.mat: 0.00%",".",IF(VALUE("1.2")=1.2,".",","),2)</f>
        <v>Sp.mat: 0.00%</v>
      </c>
      <c r="D42" s="26" t="str">
        <f>SUBSTITUTE("Sp.man: 0.00%",".",IF(VALUE("1.2")=1.2,".",","),2)</f>
        <v>Sp.man: 0.00%</v>
      </c>
      <c r="E42" s="26" t="str">
        <f>SUBSTITUTE("Sp.uti: 0.00%",".",IF(VALUE("1.2")=1.2,".",","),2)</f>
        <v>Sp.uti: 0.00%</v>
      </c>
      <c r="F42" s="11"/>
      <c r="G42" s="12"/>
    </row>
    <row r="43" spans="1:7">
      <c r="A43" s="7"/>
      <c r="B43" s="8" t="s">
        <v>33</v>
      </c>
      <c r="C43" s="9"/>
      <c r="D43" s="9"/>
      <c r="E43" s="10"/>
      <c r="F43" s="11"/>
      <c r="G43" s="12"/>
    </row>
    <row r="44" spans="1:7">
      <c r="A44" s="7"/>
      <c r="B44" s="8" t="s">
        <v>34</v>
      </c>
      <c r="C44" s="9"/>
      <c r="D44" s="9"/>
      <c r="E44" s="10"/>
      <c r="F44" s="45"/>
      <c r="G44" s="12"/>
    </row>
    <row r="45" spans="1:7">
      <c r="A45" s="32"/>
      <c r="B45" s="33" t="s">
        <v>16</v>
      </c>
      <c r="C45" s="34"/>
      <c r="D45" s="34"/>
      <c r="E45" s="35"/>
      <c r="F45" s="44"/>
      <c r="G45" s="36"/>
    </row>
    <row r="46" spans="1:7">
      <c r="A46" s="37" t="s">
        <v>35</v>
      </c>
      <c r="B46" s="38"/>
      <c r="C46" s="39"/>
      <c r="D46" s="39"/>
      <c r="E46" s="40"/>
      <c r="F46" s="41"/>
      <c r="G46" s="42"/>
    </row>
    <row r="47" spans="1:7">
      <c r="A47" s="7"/>
      <c r="B47" s="8">
        <v>7</v>
      </c>
      <c r="C47" s="9" t="s">
        <v>36</v>
      </c>
      <c r="D47" s="9" t="s">
        <v>13</v>
      </c>
      <c r="E47" s="10">
        <v>60</v>
      </c>
      <c r="F47" s="11"/>
      <c r="G47" s="12"/>
    </row>
    <row r="48" spans="1:7">
      <c r="A48" s="7"/>
      <c r="B48" s="8"/>
      <c r="C48" s="26" t="str">
        <f>SUBSTITUTE("Sp.mat: 0.00%",".",IF(VALUE("1.2")=1.2,".",","),2)</f>
        <v>Sp.mat: 0.00%</v>
      </c>
      <c r="D48" s="26" t="str">
        <f>SUBSTITUTE("Sp.man: 0.00%",".",IF(VALUE("1.2")=1.2,".",","),2)</f>
        <v>Sp.man: 0.00%</v>
      </c>
      <c r="E48" s="26" t="str">
        <f>SUBSTITUTE("Sp.uti: 0.00%",".",IF(VALUE("1.2")=1.2,".",","),2)</f>
        <v>Sp.uti: 0.00%</v>
      </c>
      <c r="F48" s="11"/>
      <c r="G48" s="12"/>
    </row>
    <row r="49" spans="1:7">
      <c r="A49" s="7"/>
      <c r="B49" s="8" t="s">
        <v>37</v>
      </c>
      <c r="C49" s="9"/>
      <c r="D49" s="9"/>
      <c r="E49" s="10"/>
      <c r="F49" s="11"/>
      <c r="G49" s="12"/>
    </row>
    <row r="50" spans="1:7">
      <c r="A50" s="7"/>
      <c r="B50" s="8" t="s">
        <v>38</v>
      </c>
      <c r="C50" s="9"/>
      <c r="D50" s="9"/>
      <c r="E50" s="10"/>
      <c r="F50" s="45"/>
      <c r="G50" s="12"/>
    </row>
    <row r="51" spans="1:7">
      <c r="A51" s="27"/>
      <c r="B51" s="28" t="s">
        <v>16</v>
      </c>
      <c r="C51" s="29"/>
      <c r="D51" s="29"/>
      <c r="E51" s="30"/>
      <c r="F51" s="43"/>
      <c r="G51" s="31"/>
    </row>
    <row r="52" spans="1:7">
      <c r="A52" s="7"/>
      <c r="B52" s="8">
        <v>8</v>
      </c>
      <c r="C52" s="9" t="s">
        <v>39</v>
      </c>
      <c r="D52" s="9" t="s">
        <v>13</v>
      </c>
      <c r="E52" s="10">
        <v>25</v>
      </c>
      <c r="F52" s="11"/>
      <c r="G52" s="12"/>
    </row>
    <row r="53" spans="1:7">
      <c r="A53" s="7"/>
      <c r="B53" s="8"/>
      <c r="C53" s="26" t="str">
        <f>SUBSTITUTE("Sp.mat: 0.00%",".",IF(VALUE("1.2")=1.2,".",","),2)</f>
        <v>Sp.mat: 0.00%</v>
      </c>
      <c r="D53" s="26" t="str">
        <f>SUBSTITUTE("Sp.man: 0.00%",".",IF(VALUE("1.2")=1.2,".",","),2)</f>
        <v>Sp.man: 0.00%</v>
      </c>
      <c r="E53" s="26" t="str">
        <f>SUBSTITUTE("Sp.uti: 0.00%",".",IF(VALUE("1.2")=1.2,".",","),2)</f>
        <v>Sp.uti: 0.00%</v>
      </c>
      <c r="F53" s="11"/>
      <c r="G53" s="12"/>
    </row>
    <row r="54" spans="1:7">
      <c r="A54" s="7"/>
      <c r="B54" s="8" t="s">
        <v>40</v>
      </c>
      <c r="C54" s="9"/>
      <c r="D54" s="9"/>
      <c r="E54" s="10"/>
      <c r="F54" s="11"/>
      <c r="G54" s="12"/>
    </row>
    <row r="55" spans="1:7">
      <c r="A55" s="7"/>
      <c r="B55" s="8" t="s">
        <v>41</v>
      </c>
      <c r="C55" s="9"/>
      <c r="D55" s="9"/>
      <c r="E55" s="10"/>
      <c r="F55" s="45"/>
      <c r="G55" s="12"/>
    </row>
    <row r="56" spans="1:7">
      <c r="A56" s="32"/>
      <c r="B56" s="33" t="s">
        <v>42</v>
      </c>
      <c r="C56" s="34"/>
      <c r="D56" s="34"/>
      <c r="E56" s="35"/>
      <c r="F56" s="44"/>
      <c r="G56" s="36"/>
    </row>
    <row r="57" spans="1:7">
      <c r="A57" s="37" t="s">
        <v>43</v>
      </c>
      <c r="B57" s="38"/>
      <c r="C57" s="39"/>
      <c r="D57" s="39"/>
      <c r="E57" s="40"/>
      <c r="F57" s="41"/>
      <c r="G57" s="42"/>
    </row>
    <row r="58" spans="1:7">
      <c r="A58" s="7"/>
      <c r="B58" s="8">
        <v>9</v>
      </c>
      <c r="C58" s="9" t="s">
        <v>44</v>
      </c>
      <c r="D58" s="9" t="s">
        <v>23</v>
      </c>
      <c r="E58" s="10">
        <v>300</v>
      </c>
      <c r="F58" s="11"/>
      <c r="G58" s="12"/>
    </row>
    <row r="59" spans="1:7">
      <c r="A59" s="7"/>
      <c r="B59" s="8"/>
      <c r="C59" s="26" t="str">
        <f>SUBSTITUTE("Sp.mat: 0.00%",".",IF(VALUE("1.2")=1.2,".",","),2)</f>
        <v>Sp.mat: 0.00%</v>
      </c>
      <c r="D59" s="26" t="str">
        <f>SUBSTITUTE("Sp.man: 0.00%",".",IF(VALUE("1.2")=1.2,".",","),2)</f>
        <v>Sp.man: 0.00%</v>
      </c>
      <c r="E59" s="26" t="str">
        <f>SUBSTITUTE("Sp.uti: 0.00%",".",IF(VALUE("1.2")=1.2,".",","),2)</f>
        <v>Sp.uti: 0.00%</v>
      </c>
      <c r="F59" s="11"/>
      <c r="G59" s="12"/>
    </row>
    <row r="60" spans="1:7">
      <c r="A60" s="7"/>
      <c r="B60" s="8" t="s">
        <v>45</v>
      </c>
      <c r="C60" s="9"/>
      <c r="D60" s="9"/>
      <c r="E60" s="10"/>
      <c r="F60" s="11"/>
      <c r="G60" s="12"/>
    </row>
    <row r="61" spans="1:7">
      <c r="A61" s="7"/>
      <c r="B61" s="8" t="s">
        <v>46</v>
      </c>
      <c r="C61" s="9"/>
      <c r="D61" s="9"/>
      <c r="E61" s="10"/>
      <c r="F61" s="45"/>
      <c r="G61" s="12"/>
    </row>
    <row r="62" spans="1:7">
      <c r="A62" s="27"/>
      <c r="B62" s="28" t="s">
        <v>16</v>
      </c>
      <c r="C62" s="29"/>
      <c r="D62" s="29"/>
      <c r="E62" s="30"/>
      <c r="F62" s="43"/>
      <c r="G62" s="31"/>
    </row>
    <row r="63" spans="1:7">
      <c r="A63" s="7"/>
      <c r="B63" s="8">
        <v>10</v>
      </c>
      <c r="C63" s="9" t="s">
        <v>47</v>
      </c>
      <c r="D63" s="9" t="s">
        <v>23</v>
      </c>
      <c r="E63" s="10">
        <v>300</v>
      </c>
      <c r="F63" s="11"/>
      <c r="G63" s="12"/>
    </row>
    <row r="64" spans="1:7">
      <c r="A64" s="7"/>
      <c r="B64" s="8"/>
      <c r="C64" s="26" t="str">
        <f>SUBSTITUTE("Sp.mat: 0.00%",".",IF(VALUE("1.2")=1.2,".",","),2)</f>
        <v>Sp.mat: 0.00%</v>
      </c>
      <c r="D64" s="26" t="str">
        <f>SUBSTITUTE("Sp.man: 0.00%",".",IF(VALUE("1.2")=1.2,".",","),2)</f>
        <v>Sp.man: 0.00%</v>
      </c>
      <c r="E64" s="26" t="str">
        <f>SUBSTITUTE("Sp.uti: 0.00%",".",IF(VALUE("1.2")=1.2,".",","),2)</f>
        <v>Sp.uti: 0.00%</v>
      </c>
      <c r="F64" s="11"/>
      <c r="G64" s="12"/>
    </row>
    <row r="65" spans="1:7">
      <c r="A65" s="7"/>
      <c r="B65" s="8" t="s">
        <v>48</v>
      </c>
      <c r="C65" s="9"/>
      <c r="D65" s="9"/>
      <c r="E65" s="10"/>
      <c r="F65" s="11"/>
      <c r="G65" s="12"/>
    </row>
    <row r="66" spans="1:7">
      <c r="A66" s="7"/>
      <c r="B66" s="8" t="s">
        <v>16</v>
      </c>
      <c r="C66" s="9"/>
      <c r="D66" s="9"/>
      <c r="E66" s="10"/>
      <c r="F66" s="45"/>
      <c r="G66" s="12"/>
    </row>
    <row r="67" spans="1:7">
      <c r="A67" s="27"/>
      <c r="B67" s="28" t="s">
        <v>16</v>
      </c>
      <c r="C67" s="29"/>
      <c r="D67" s="29"/>
      <c r="E67" s="30"/>
      <c r="F67" s="43"/>
      <c r="G67" s="31"/>
    </row>
    <row r="68" spans="1:7">
      <c r="A68" s="7"/>
      <c r="B68" s="8">
        <v>11</v>
      </c>
      <c r="C68" s="9" t="s">
        <v>49</v>
      </c>
      <c r="D68" s="9" t="s">
        <v>13</v>
      </c>
      <c r="E68" s="10">
        <v>30</v>
      </c>
      <c r="F68" s="11"/>
      <c r="G68" s="12"/>
    </row>
    <row r="69" spans="1:7">
      <c r="A69" s="7"/>
      <c r="B69" s="8"/>
      <c r="C69" s="26" t="str">
        <f>SUBSTITUTE("Sp.mat: 0.00%",".",IF(VALUE("1.2")=1.2,".",","),2)</f>
        <v>Sp.mat: 0.00%</v>
      </c>
      <c r="D69" s="26" t="str">
        <f>SUBSTITUTE("Sp.man: 0.00%",".",IF(VALUE("1.2")=1.2,".",","),2)</f>
        <v>Sp.man: 0.00%</v>
      </c>
      <c r="E69" s="26" t="str">
        <f>SUBSTITUTE("Sp.uti: 0.00%",".",IF(VALUE("1.2")=1.2,".",","),2)</f>
        <v>Sp.uti: 0.00%</v>
      </c>
      <c r="F69" s="11"/>
      <c r="G69" s="12"/>
    </row>
    <row r="70" spans="1:7">
      <c r="A70" s="7"/>
      <c r="B70" s="8" t="s">
        <v>50</v>
      </c>
      <c r="C70" s="9"/>
      <c r="D70" s="9"/>
      <c r="E70" s="10"/>
      <c r="F70" s="11"/>
      <c r="G70" s="12"/>
    </row>
    <row r="71" spans="1:7">
      <c r="A71" s="7"/>
      <c r="B71" s="8" t="s">
        <v>51</v>
      </c>
      <c r="C71" s="9"/>
      <c r="D71" s="9"/>
      <c r="E71" s="10"/>
      <c r="F71" s="45"/>
      <c r="G71" s="12"/>
    </row>
    <row r="72" spans="1:7">
      <c r="A72" s="27"/>
      <c r="B72" s="28"/>
      <c r="C72" s="29"/>
      <c r="D72" s="29"/>
      <c r="E72" s="30"/>
      <c r="F72" s="43"/>
      <c r="G72" s="31"/>
    </row>
    <row r="73" spans="1:7">
      <c r="A73" s="7"/>
      <c r="B73" s="8">
        <v>12</v>
      </c>
      <c r="C73" s="9" t="s">
        <v>52</v>
      </c>
      <c r="D73" s="9" t="s">
        <v>23</v>
      </c>
      <c r="E73" s="10">
        <v>300</v>
      </c>
      <c r="F73" s="11"/>
      <c r="G73" s="12"/>
    </row>
    <row r="74" spans="1:7">
      <c r="A74" s="7"/>
      <c r="B74" s="8"/>
      <c r="C74" s="26" t="str">
        <f>SUBSTITUTE("Sp.mat: 0.00%",".",IF(VALUE("1.2")=1.2,".",","),2)</f>
        <v>Sp.mat: 0.00%</v>
      </c>
      <c r="D74" s="26" t="str">
        <f>SUBSTITUTE("Sp.man: 0.00%",".",IF(VALUE("1.2")=1.2,".",","),2)</f>
        <v>Sp.man: 0.00%</v>
      </c>
      <c r="E74" s="26" t="str">
        <f>SUBSTITUTE("Sp.uti: 0.00%",".",IF(VALUE("1.2")=1.2,".",","),2)</f>
        <v>Sp.uti: 0.00%</v>
      </c>
      <c r="F74" s="11"/>
      <c r="G74" s="12"/>
    </row>
    <row r="75" spans="1:7">
      <c r="A75" s="7"/>
      <c r="B75" s="8" t="s">
        <v>53</v>
      </c>
      <c r="C75" s="9"/>
      <c r="D75" s="9"/>
      <c r="E75" s="10"/>
      <c r="F75" s="11"/>
      <c r="G75" s="12"/>
    </row>
    <row r="76" spans="1:7">
      <c r="A76" s="7"/>
      <c r="B76" s="8" t="s">
        <v>54</v>
      </c>
      <c r="C76" s="9"/>
      <c r="D76" s="9"/>
      <c r="E76" s="10"/>
      <c r="F76" s="45"/>
      <c r="G76" s="12"/>
    </row>
    <row r="77" spans="1:7">
      <c r="A77" s="27"/>
      <c r="B77" s="28" t="s">
        <v>16</v>
      </c>
      <c r="C77" s="29"/>
      <c r="D77" s="29"/>
      <c r="E77" s="30"/>
      <c r="F77" s="43"/>
      <c r="G77" s="31"/>
    </row>
    <row r="78" spans="1:7">
      <c r="A78" s="7"/>
      <c r="B78" s="8"/>
      <c r="C78" s="9"/>
      <c r="D78" s="9"/>
      <c r="E78" s="10"/>
      <c r="F78" s="11"/>
      <c r="G78" s="12"/>
    </row>
    <row r="79" spans="1:7">
      <c r="A79" s="7"/>
      <c r="B79" s="54"/>
      <c r="C79" s="54"/>
      <c r="D79" s="54"/>
      <c r="E79" s="10"/>
      <c r="F79" s="50"/>
      <c r="G79" s="50"/>
    </row>
    <row r="80" spans="1:7">
      <c r="A80" s="7"/>
      <c r="B80" s="49"/>
      <c r="C80" s="49"/>
      <c r="D80" s="49"/>
      <c r="E80" s="46"/>
      <c r="F80" s="50"/>
      <c r="G80" s="50"/>
    </row>
    <row r="81" spans="1:7">
      <c r="A81" s="7"/>
      <c r="B81" s="8"/>
      <c r="C81" s="9"/>
      <c r="D81" s="9"/>
      <c r="E81" s="10"/>
      <c r="F81" s="11"/>
      <c r="G81" s="12"/>
    </row>
    <row r="82" spans="1:7">
      <c r="A82" s="7"/>
      <c r="B82" s="8"/>
      <c r="C82" s="9"/>
      <c r="D82" s="9"/>
      <c r="E82" s="10"/>
      <c r="F82" s="11"/>
      <c r="G82" s="12"/>
    </row>
  </sheetData>
  <mergeCells count="8">
    <mergeCell ref="B80:D80"/>
    <mergeCell ref="F80:G80"/>
    <mergeCell ref="F3:G3"/>
    <mergeCell ref="F4:G4"/>
    <mergeCell ref="F6:G6"/>
    <mergeCell ref="A8:G8"/>
    <mergeCell ref="F79:G79"/>
    <mergeCell ref="B79:D79"/>
  </mergeCells>
  <printOptions horizontalCentered="1"/>
  <pageMargins left="0.4" right="0.2" top="0.4" bottom="0.7" header="0.4" footer="0.5"/>
  <pageSetup paperSize="9" orientation="portrait" r:id="rId1"/>
  <headerFooter>
    <oddFooter>Page &amp;P</oddFooter>
  </headerFooter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O.1 D.5 </vt:lpstr>
      <vt:lpstr>'O.1 D.5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utilizator153</dc:creator>
  <cp:lastModifiedBy>utilizator38</cp:lastModifiedBy>
  <cp:lastPrinted>2026-05-08T10:26:18Z</cp:lastPrinted>
  <dcterms:created xsi:type="dcterms:W3CDTF">2026-05-08T10:23:35Z</dcterms:created>
  <dcterms:modified xsi:type="dcterms:W3CDTF">2026-05-14T10:03:03Z</dcterms:modified>
</cp:coreProperties>
</file>