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6\27268 Rep motoare ACORD CADRU\"/>
    </mc:Choice>
  </mc:AlternateContent>
  <bookViews>
    <workbookView xWindow="-120" yWindow="-120" windowWidth="29040" windowHeight="15840" tabRatio="844" activeTab="6"/>
  </bookViews>
  <sheets>
    <sheet name="Centr.1" sheetId="70" r:id="rId1"/>
    <sheet name="Anexa1.2- EMIB 630  (2" sheetId="80" r:id="rId2"/>
    <sheet name="SZURE 630 1000" sheetId="22" r:id="rId3"/>
    <sheet name=" MIP2 630 1000 " sheetId="71" r:id="rId4"/>
    <sheet name=" MAP 630 1000 " sheetId="73" r:id="rId5"/>
    <sheet name=" MIP3 630 1000 " sheetId="74" r:id="rId6"/>
    <sheet name=" MIP3 500  1000" sheetId="75" r:id="rId7"/>
    <sheet name="MIP3 400 1000" sheetId="76" r:id="rId8"/>
    <sheet name=" MIP3 315 1000" sheetId="77" r:id="rId9"/>
    <sheet name=" MIP3 200 1000 " sheetId="81" r:id="rId10"/>
    <sheet name="MIB 630 1500" sheetId="78" r:id="rId11"/>
    <sheet name="HVO 630 1500" sheetId="82" r:id="rId12"/>
  </sheets>
  <calcPr calcId="152511"/>
</workbook>
</file>

<file path=xl/calcChain.xml><?xml version="1.0" encoding="utf-8"?>
<calcChain xmlns="http://schemas.openxmlformats.org/spreadsheetml/2006/main">
  <c r="K12" i="75" l="1"/>
  <c r="K13" i="75"/>
  <c r="K14" i="75"/>
  <c r="K15" i="75"/>
  <c r="K16" i="75"/>
  <c r="K17" i="75"/>
  <c r="K18" i="75"/>
  <c r="K19" i="75"/>
  <c r="K20" i="75"/>
  <c r="K21" i="75"/>
  <c r="K22" i="75"/>
  <c r="K23" i="75"/>
  <c r="K24" i="75"/>
  <c r="K25" i="75"/>
  <c r="K26" i="75"/>
  <c r="K27" i="75"/>
  <c r="K28" i="75"/>
  <c r="K29" i="75"/>
  <c r="K30" i="75"/>
  <c r="K31" i="75"/>
  <c r="K32" i="75"/>
  <c r="K33" i="75"/>
  <c r="K34" i="75"/>
  <c r="K35" i="75"/>
  <c r="K36" i="75"/>
  <c r="K37" i="75"/>
  <c r="K38" i="75"/>
  <c r="K39" i="75"/>
  <c r="K40" i="75"/>
  <c r="K41" i="75"/>
  <c r="K42" i="75"/>
  <c r="K43" i="75"/>
  <c r="K44" i="75"/>
  <c r="K45" i="75"/>
  <c r="K46" i="75"/>
  <c r="K47" i="75"/>
  <c r="K48" i="75"/>
  <c r="K49" i="75"/>
  <c r="K50" i="75"/>
  <c r="K51" i="75"/>
  <c r="E21" i="70" l="1"/>
  <c r="H21" i="70" s="1"/>
  <c r="C21" i="70"/>
  <c r="E41" i="82" l="1"/>
  <c r="E40" i="82"/>
  <c r="E39" i="82"/>
  <c r="E38" i="82"/>
  <c r="E37" i="82"/>
  <c r="E36" i="82"/>
  <c r="E35" i="82"/>
  <c r="E34" i="82"/>
  <c r="E33" i="82"/>
  <c r="E32" i="82"/>
  <c r="E31" i="82"/>
  <c r="E30" i="82"/>
  <c r="E29" i="82"/>
  <c r="E28" i="82"/>
  <c r="E27" i="82"/>
  <c r="E26" i="82"/>
  <c r="E25" i="82"/>
  <c r="E24" i="82"/>
  <c r="E23" i="82"/>
  <c r="E22" i="82"/>
  <c r="E21" i="82"/>
  <c r="E20" i="82"/>
  <c r="E19" i="82"/>
  <c r="E18" i="82"/>
  <c r="E17" i="82"/>
  <c r="E16" i="82"/>
  <c r="E15" i="82"/>
  <c r="E14" i="82"/>
  <c r="E13" i="82"/>
  <c r="E42" i="82" l="1"/>
  <c r="L11" i="73"/>
  <c r="M11" i="73"/>
  <c r="N11" i="73"/>
  <c r="O11" i="73"/>
  <c r="P11" i="73"/>
  <c r="Q11" i="73"/>
  <c r="L12" i="73"/>
  <c r="M12" i="73"/>
  <c r="N12" i="73"/>
  <c r="O12" i="73"/>
  <c r="P12" i="73"/>
  <c r="Q12" i="73"/>
  <c r="L13" i="73"/>
  <c r="M13" i="73"/>
  <c r="N13" i="73"/>
  <c r="O13" i="73"/>
  <c r="P13" i="73"/>
  <c r="Q13" i="73"/>
  <c r="L14" i="73"/>
  <c r="M14" i="73"/>
  <c r="N14" i="73"/>
  <c r="O14" i="73"/>
  <c r="P14" i="73"/>
  <c r="Q14" i="73"/>
  <c r="L15" i="73"/>
  <c r="M15" i="73"/>
  <c r="N15" i="73"/>
  <c r="O15" i="73"/>
  <c r="P15" i="73"/>
  <c r="Q15" i="73"/>
  <c r="L16" i="73"/>
  <c r="M16" i="73"/>
  <c r="N16" i="73"/>
  <c r="O16" i="73"/>
  <c r="P16" i="73"/>
  <c r="Q16" i="73"/>
  <c r="L17" i="73"/>
  <c r="M17" i="73"/>
  <c r="N17" i="73"/>
  <c r="O17" i="73"/>
  <c r="P17" i="73"/>
  <c r="Q17" i="73"/>
  <c r="L18" i="73"/>
  <c r="M18" i="73"/>
  <c r="N18" i="73"/>
  <c r="O18" i="73"/>
  <c r="P18" i="73"/>
  <c r="Q18" i="73"/>
  <c r="L19" i="73"/>
  <c r="M19" i="73"/>
  <c r="N19" i="73"/>
  <c r="O19" i="73"/>
  <c r="P19" i="73"/>
  <c r="Q19" i="73"/>
  <c r="L20" i="73"/>
  <c r="M20" i="73"/>
  <c r="N20" i="73"/>
  <c r="O20" i="73"/>
  <c r="P20" i="73"/>
  <c r="Q20" i="73"/>
  <c r="L21" i="73"/>
  <c r="M21" i="73"/>
  <c r="N21" i="73"/>
  <c r="O21" i="73"/>
  <c r="P21" i="73"/>
  <c r="Q21" i="73"/>
  <c r="L22" i="73"/>
  <c r="M22" i="73"/>
  <c r="N22" i="73"/>
  <c r="O22" i="73"/>
  <c r="P22" i="73"/>
  <c r="Q22" i="73"/>
  <c r="L23" i="73"/>
  <c r="M23" i="73"/>
  <c r="N23" i="73"/>
  <c r="O23" i="73"/>
  <c r="P23" i="73"/>
  <c r="Q23" i="73"/>
  <c r="L24" i="73"/>
  <c r="M24" i="73"/>
  <c r="N24" i="73"/>
  <c r="O24" i="73"/>
  <c r="P24" i="73"/>
  <c r="Q24" i="73"/>
  <c r="L25" i="73"/>
  <c r="M25" i="73"/>
  <c r="N25" i="73"/>
  <c r="O25" i="73"/>
  <c r="P25" i="73"/>
  <c r="Q25" i="73"/>
  <c r="L26" i="73"/>
  <c r="M26" i="73"/>
  <c r="N26" i="73"/>
  <c r="O26" i="73"/>
  <c r="P26" i="73"/>
  <c r="Q26" i="73"/>
  <c r="L27" i="73"/>
  <c r="M27" i="73"/>
  <c r="N27" i="73"/>
  <c r="O27" i="73"/>
  <c r="P27" i="73"/>
  <c r="Q27" i="73"/>
  <c r="L28" i="73"/>
  <c r="M28" i="73"/>
  <c r="N28" i="73"/>
  <c r="O28" i="73"/>
  <c r="P28" i="73"/>
  <c r="Q28" i="73"/>
  <c r="L29" i="73"/>
  <c r="M29" i="73"/>
  <c r="N29" i="73"/>
  <c r="O29" i="73"/>
  <c r="P29" i="73"/>
  <c r="Q29" i="73"/>
  <c r="L30" i="73"/>
  <c r="M30" i="73"/>
  <c r="N30" i="73"/>
  <c r="O30" i="73"/>
  <c r="P30" i="73"/>
  <c r="Q30" i="73"/>
  <c r="L31" i="73"/>
  <c r="M31" i="73"/>
  <c r="N31" i="73"/>
  <c r="O31" i="73"/>
  <c r="P31" i="73"/>
  <c r="Q31" i="73"/>
  <c r="L32" i="73"/>
  <c r="M32" i="73"/>
  <c r="N32" i="73"/>
  <c r="O32" i="73"/>
  <c r="P32" i="73"/>
  <c r="Q32" i="73"/>
  <c r="L33" i="73"/>
  <c r="M33" i="73"/>
  <c r="N33" i="73"/>
  <c r="O33" i="73"/>
  <c r="P33" i="73"/>
  <c r="Q33" i="73"/>
  <c r="L34" i="73"/>
  <c r="M34" i="73"/>
  <c r="N34" i="73"/>
  <c r="O34" i="73"/>
  <c r="P34" i="73"/>
  <c r="Q34" i="73"/>
  <c r="L35" i="73"/>
  <c r="M35" i="73"/>
  <c r="N35" i="73"/>
  <c r="O35" i="73"/>
  <c r="P35" i="73"/>
  <c r="Q35" i="73"/>
  <c r="L36" i="73"/>
  <c r="M36" i="73"/>
  <c r="N36" i="73"/>
  <c r="O36" i="73"/>
  <c r="P36" i="73"/>
  <c r="Q36" i="73"/>
  <c r="L37" i="73"/>
  <c r="M37" i="73"/>
  <c r="N37" i="73"/>
  <c r="O37" i="73"/>
  <c r="P37" i="73"/>
  <c r="Q37" i="73"/>
  <c r="L38" i="73"/>
  <c r="M38" i="73"/>
  <c r="N38" i="73"/>
  <c r="O38" i="73"/>
  <c r="P38" i="73"/>
  <c r="Q38" i="73"/>
  <c r="L39" i="73"/>
  <c r="M39" i="73"/>
  <c r="N39" i="73"/>
  <c r="O39" i="73"/>
  <c r="P39" i="73"/>
  <c r="Q39" i="73"/>
  <c r="L40" i="73"/>
  <c r="M40" i="73"/>
  <c r="N40" i="73"/>
  <c r="O40" i="73"/>
  <c r="P40" i="73"/>
  <c r="Q40" i="73"/>
  <c r="L41" i="73"/>
  <c r="M41" i="73"/>
  <c r="N41" i="73"/>
  <c r="O41" i="73"/>
  <c r="P41" i="73"/>
  <c r="Q41" i="73"/>
  <c r="L42" i="73"/>
  <c r="M42" i="73"/>
  <c r="N42" i="73"/>
  <c r="O42" i="73"/>
  <c r="P42" i="73"/>
  <c r="Q42" i="73"/>
  <c r="L43" i="73"/>
  <c r="M43" i="73"/>
  <c r="N43" i="73"/>
  <c r="O43" i="73"/>
  <c r="P43" i="73"/>
  <c r="Q43" i="73"/>
  <c r="L44" i="73"/>
  <c r="M44" i="73"/>
  <c r="N44" i="73"/>
  <c r="O44" i="73"/>
  <c r="P44" i="73"/>
  <c r="Q44" i="73"/>
  <c r="L45" i="73"/>
  <c r="M45" i="73"/>
  <c r="N45" i="73"/>
  <c r="O45" i="73"/>
  <c r="P45" i="73"/>
  <c r="Q45" i="73"/>
  <c r="L46" i="73"/>
  <c r="M46" i="73"/>
  <c r="N46" i="73"/>
  <c r="O46" i="73"/>
  <c r="P46" i="73"/>
  <c r="Q46" i="73"/>
  <c r="L47" i="73"/>
  <c r="M47" i="73"/>
  <c r="N47" i="73"/>
  <c r="O47" i="73"/>
  <c r="P47" i="73"/>
  <c r="Q47" i="73"/>
  <c r="L48" i="73"/>
  <c r="M48" i="73"/>
  <c r="N48" i="73"/>
  <c r="O48" i="73"/>
  <c r="P48" i="73"/>
  <c r="Q48" i="73"/>
  <c r="L49" i="73"/>
  <c r="M49" i="73"/>
  <c r="N49" i="73"/>
  <c r="O49" i="73"/>
  <c r="P49" i="73"/>
  <c r="Q49" i="73"/>
  <c r="L50" i="73"/>
  <c r="R50" i="73" s="1"/>
  <c r="M50" i="73"/>
  <c r="N50" i="73"/>
  <c r="O50" i="73"/>
  <c r="P50" i="73"/>
  <c r="Q50" i="73"/>
  <c r="L51" i="73"/>
  <c r="M51" i="73"/>
  <c r="N51" i="73"/>
  <c r="O51" i="73"/>
  <c r="P51" i="73"/>
  <c r="Q51" i="73"/>
  <c r="L52" i="73"/>
  <c r="M52" i="73"/>
  <c r="N52" i="73"/>
  <c r="O52" i="73"/>
  <c r="P52" i="73"/>
  <c r="Q52" i="73"/>
  <c r="L11" i="74"/>
  <c r="M11" i="74"/>
  <c r="N11" i="74"/>
  <c r="O11" i="74"/>
  <c r="P11" i="74"/>
  <c r="Q11" i="74"/>
  <c r="L12" i="74"/>
  <c r="M12" i="74"/>
  <c r="N12" i="74"/>
  <c r="O12" i="74"/>
  <c r="P12" i="74"/>
  <c r="Q12" i="74"/>
  <c r="L13" i="74"/>
  <c r="M13" i="74"/>
  <c r="N13" i="74"/>
  <c r="O13" i="74"/>
  <c r="P13" i="74"/>
  <c r="Q13" i="74"/>
  <c r="L14" i="74"/>
  <c r="M14" i="74"/>
  <c r="N14" i="74"/>
  <c r="O14" i="74"/>
  <c r="R14" i="74" s="1"/>
  <c r="P14" i="74"/>
  <c r="Q14" i="74"/>
  <c r="L15" i="74"/>
  <c r="M15" i="74"/>
  <c r="N15" i="74"/>
  <c r="O15" i="74"/>
  <c r="P15" i="74"/>
  <c r="Q15" i="74"/>
  <c r="L16" i="74"/>
  <c r="M16" i="74"/>
  <c r="N16" i="74"/>
  <c r="O16" i="74"/>
  <c r="P16" i="74"/>
  <c r="Q16" i="74"/>
  <c r="L17" i="74"/>
  <c r="M17" i="74"/>
  <c r="N17" i="74"/>
  <c r="O17" i="74"/>
  <c r="P17" i="74"/>
  <c r="Q17" i="74"/>
  <c r="L18" i="74"/>
  <c r="M18" i="74"/>
  <c r="N18" i="74"/>
  <c r="O18" i="74"/>
  <c r="R18" i="74" s="1"/>
  <c r="P18" i="74"/>
  <c r="Q18" i="74"/>
  <c r="L19" i="74"/>
  <c r="M19" i="74"/>
  <c r="N19" i="74"/>
  <c r="O19" i="74"/>
  <c r="P19" i="74"/>
  <c r="Q19" i="74"/>
  <c r="L20" i="74"/>
  <c r="M20" i="74"/>
  <c r="N20" i="74"/>
  <c r="O20" i="74"/>
  <c r="P20" i="74"/>
  <c r="Q20" i="74"/>
  <c r="L21" i="74"/>
  <c r="M21" i="74"/>
  <c r="N21" i="74"/>
  <c r="O21" i="74"/>
  <c r="P21" i="74"/>
  <c r="Q21" i="74"/>
  <c r="L22" i="74"/>
  <c r="M22" i="74"/>
  <c r="N22" i="74"/>
  <c r="O22" i="74"/>
  <c r="P22" i="74"/>
  <c r="Q22" i="74"/>
  <c r="L23" i="74"/>
  <c r="M23" i="74"/>
  <c r="N23" i="74"/>
  <c r="O23" i="74"/>
  <c r="P23" i="74"/>
  <c r="Q23" i="74"/>
  <c r="L24" i="74"/>
  <c r="M24" i="74"/>
  <c r="N24" i="74"/>
  <c r="O24" i="74"/>
  <c r="P24" i="74"/>
  <c r="Q24" i="74"/>
  <c r="L25" i="74"/>
  <c r="M25" i="74"/>
  <c r="N25" i="74"/>
  <c r="O25" i="74"/>
  <c r="P25" i="74"/>
  <c r="Q25" i="74"/>
  <c r="L26" i="74"/>
  <c r="M26" i="74"/>
  <c r="N26" i="74"/>
  <c r="O26" i="74"/>
  <c r="P26" i="74"/>
  <c r="Q26" i="74"/>
  <c r="L27" i="74"/>
  <c r="M27" i="74"/>
  <c r="N27" i="74"/>
  <c r="O27" i="74"/>
  <c r="P27" i="74"/>
  <c r="Q27" i="74"/>
  <c r="L28" i="74"/>
  <c r="M28" i="74"/>
  <c r="N28" i="74"/>
  <c r="O28" i="74"/>
  <c r="P28" i="74"/>
  <c r="Q28" i="74"/>
  <c r="L29" i="74"/>
  <c r="M29" i="74"/>
  <c r="N29" i="74"/>
  <c r="O29" i="74"/>
  <c r="P29" i="74"/>
  <c r="Q29" i="74"/>
  <c r="L30" i="74"/>
  <c r="M30" i="74"/>
  <c r="N30" i="74"/>
  <c r="O30" i="74"/>
  <c r="P30" i="74"/>
  <c r="Q30" i="74"/>
  <c r="L31" i="74"/>
  <c r="M31" i="74"/>
  <c r="N31" i="74"/>
  <c r="O31" i="74"/>
  <c r="P31" i="74"/>
  <c r="Q31" i="74"/>
  <c r="L32" i="74"/>
  <c r="M32" i="74"/>
  <c r="N32" i="74"/>
  <c r="O32" i="74"/>
  <c r="P32" i="74"/>
  <c r="Q32" i="74"/>
  <c r="L33" i="74"/>
  <c r="M33" i="74"/>
  <c r="N33" i="74"/>
  <c r="O33" i="74"/>
  <c r="P33" i="74"/>
  <c r="Q33" i="74"/>
  <c r="L34" i="74"/>
  <c r="M34" i="74"/>
  <c r="N34" i="74"/>
  <c r="O34" i="74"/>
  <c r="P34" i="74"/>
  <c r="Q34" i="74"/>
  <c r="L35" i="74"/>
  <c r="M35" i="74"/>
  <c r="N35" i="74"/>
  <c r="O35" i="74"/>
  <c r="P35" i="74"/>
  <c r="Q35" i="74"/>
  <c r="L36" i="74"/>
  <c r="M36" i="74"/>
  <c r="N36" i="74"/>
  <c r="O36" i="74"/>
  <c r="P36" i="74"/>
  <c r="Q36" i="74"/>
  <c r="L37" i="74"/>
  <c r="M37" i="74"/>
  <c r="N37" i="74"/>
  <c r="O37" i="74"/>
  <c r="P37" i="74"/>
  <c r="Q37" i="74"/>
  <c r="L38" i="74"/>
  <c r="M38" i="74"/>
  <c r="N38" i="74"/>
  <c r="O38" i="74"/>
  <c r="R38" i="74" s="1"/>
  <c r="P38" i="74"/>
  <c r="Q38" i="74"/>
  <c r="L39" i="74"/>
  <c r="M39" i="74"/>
  <c r="N39" i="74"/>
  <c r="O39" i="74"/>
  <c r="P39" i="74"/>
  <c r="Q39" i="74"/>
  <c r="L40" i="74"/>
  <c r="M40" i="74"/>
  <c r="N40" i="74"/>
  <c r="O40" i="74"/>
  <c r="P40" i="74"/>
  <c r="Q40" i="74"/>
  <c r="L41" i="74"/>
  <c r="M41" i="74"/>
  <c r="N41" i="74"/>
  <c r="O41" i="74"/>
  <c r="P41" i="74"/>
  <c r="Q41" i="74"/>
  <c r="L42" i="74"/>
  <c r="M42" i="74"/>
  <c r="N42" i="74"/>
  <c r="O42" i="74"/>
  <c r="P42" i="74"/>
  <c r="Q42" i="74"/>
  <c r="L43" i="74"/>
  <c r="M43" i="74"/>
  <c r="N43" i="74"/>
  <c r="O43" i="74"/>
  <c r="P43" i="74"/>
  <c r="Q43" i="74"/>
  <c r="L44" i="74"/>
  <c r="M44" i="74"/>
  <c r="N44" i="74"/>
  <c r="O44" i="74"/>
  <c r="P44" i="74"/>
  <c r="Q44" i="74"/>
  <c r="L45" i="74"/>
  <c r="M45" i="74"/>
  <c r="N45" i="74"/>
  <c r="O45" i="74"/>
  <c r="P45" i="74"/>
  <c r="Q45" i="74"/>
  <c r="L46" i="74"/>
  <c r="M46" i="74"/>
  <c r="N46" i="74"/>
  <c r="O46" i="74"/>
  <c r="P46" i="74"/>
  <c r="Q46" i="74"/>
  <c r="L47" i="74"/>
  <c r="M47" i="74"/>
  <c r="N47" i="74"/>
  <c r="O47" i="74"/>
  <c r="P47" i="74"/>
  <c r="Q47" i="74"/>
  <c r="L48" i="74"/>
  <c r="M48" i="74"/>
  <c r="N48" i="74"/>
  <c r="O48" i="74"/>
  <c r="P48" i="74"/>
  <c r="Q48" i="74"/>
  <c r="L49" i="74"/>
  <c r="M49" i="74"/>
  <c r="N49" i="74"/>
  <c r="O49" i="74"/>
  <c r="P49" i="74"/>
  <c r="Q49" i="74"/>
  <c r="L50" i="74"/>
  <c r="M50" i="74"/>
  <c r="N50" i="74"/>
  <c r="O50" i="74"/>
  <c r="P50" i="74"/>
  <c r="Q50" i="74"/>
  <c r="L12" i="75"/>
  <c r="M12" i="75"/>
  <c r="N12" i="75"/>
  <c r="O12" i="75"/>
  <c r="P12" i="75"/>
  <c r="Q12" i="75"/>
  <c r="L13" i="75"/>
  <c r="M13" i="75"/>
  <c r="N13" i="75"/>
  <c r="O13" i="75"/>
  <c r="P13" i="75"/>
  <c r="Q13" i="75"/>
  <c r="L14" i="75"/>
  <c r="M14" i="75"/>
  <c r="N14" i="75"/>
  <c r="O14" i="75"/>
  <c r="P14" i="75"/>
  <c r="Q14" i="75"/>
  <c r="L15" i="75"/>
  <c r="M15" i="75"/>
  <c r="N15" i="75"/>
  <c r="O15" i="75"/>
  <c r="P15" i="75"/>
  <c r="Q15" i="75"/>
  <c r="L16" i="75"/>
  <c r="M16" i="75"/>
  <c r="N16" i="75"/>
  <c r="O16" i="75"/>
  <c r="P16" i="75"/>
  <c r="Q16" i="75"/>
  <c r="L17" i="75"/>
  <c r="M17" i="75"/>
  <c r="N17" i="75"/>
  <c r="O17" i="75"/>
  <c r="P17" i="75"/>
  <c r="Q17" i="75"/>
  <c r="L18" i="75"/>
  <c r="M18" i="75"/>
  <c r="N18" i="75"/>
  <c r="O18" i="75"/>
  <c r="P18" i="75"/>
  <c r="Q18" i="75"/>
  <c r="L19" i="75"/>
  <c r="M19" i="75"/>
  <c r="N19" i="75"/>
  <c r="O19" i="75"/>
  <c r="P19" i="75"/>
  <c r="Q19" i="75"/>
  <c r="L20" i="75"/>
  <c r="M20" i="75"/>
  <c r="N20" i="75"/>
  <c r="O20" i="75"/>
  <c r="P20" i="75"/>
  <c r="Q20" i="75"/>
  <c r="L21" i="75"/>
  <c r="M21" i="75"/>
  <c r="N21" i="75"/>
  <c r="O21" i="75"/>
  <c r="P21" i="75"/>
  <c r="Q21" i="75"/>
  <c r="L22" i="75"/>
  <c r="M22" i="75"/>
  <c r="N22" i="75"/>
  <c r="O22" i="75"/>
  <c r="P22" i="75"/>
  <c r="Q22" i="75"/>
  <c r="L23" i="75"/>
  <c r="M23" i="75"/>
  <c r="N23" i="75"/>
  <c r="O23" i="75"/>
  <c r="P23" i="75"/>
  <c r="Q23" i="75"/>
  <c r="L24" i="75"/>
  <c r="M24" i="75"/>
  <c r="N24" i="75"/>
  <c r="O24" i="75"/>
  <c r="P24" i="75"/>
  <c r="Q24" i="75"/>
  <c r="L25" i="75"/>
  <c r="M25" i="75"/>
  <c r="N25" i="75"/>
  <c r="O25" i="75"/>
  <c r="P25" i="75"/>
  <c r="Q25" i="75"/>
  <c r="L26" i="75"/>
  <c r="M26" i="75"/>
  <c r="N26" i="75"/>
  <c r="O26" i="75"/>
  <c r="P26" i="75"/>
  <c r="Q26" i="75"/>
  <c r="L27" i="75"/>
  <c r="M27" i="75"/>
  <c r="N27" i="75"/>
  <c r="O27" i="75"/>
  <c r="P27" i="75"/>
  <c r="Q27" i="75"/>
  <c r="L28" i="75"/>
  <c r="M28" i="75"/>
  <c r="N28" i="75"/>
  <c r="O28" i="75"/>
  <c r="P28" i="75"/>
  <c r="Q28" i="75"/>
  <c r="L29" i="75"/>
  <c r="M29" i="75"/>
  <c r="N29" i="75"/>
  <c r="O29" i="75"/>
  <c r="P29" i="75"/>
  <c r="Q29" i="75"/>
  <c r="L30" i="75"/>
  <c r="M30" i="75"/>
  <c r="N30" i="75"/>
  <c r="O30" i="75"/>
  <c r="P30" i="75"/>
  <c r="Q30" i="75"/>
  <c r="L31" i="75"/>
  <c r="M31" i="75"/>
  <c r="N31" i="75"/>
  <c r="O31" i="75"/>
  <c r="P31" i="75"/>
  <c r="Q31" i="75"/>
  <c r="L32" i="75"/>
  <c r="M32" i="75"/>
  <c r="N32" i="75"/>
  <c r="O32" i="75"/>
  <c r="P32" i="75"/>
  <c r="Q32" i="75"/>
  <c r="L33" i="75"/>
  <c r="M33" i="75"/>
  <c r="N33" i="75"/>
  <c r="O33" i="75"/>
  <c r="P33" i="75"/>
  <c r="Q33" i="75"/>
  <c r="L34" i="75"/>
  <c r="M34" i="75"/>
  <c r="N34" i="75"/>
  <c r="O34" i="75"/>
  <c r="P34" i="75"/>
  <c r="Q34" i="75"/>
  <c r="L35" i="75"/>
  <c r="M35" i="75"/>
  <c r="N35" i="75"/>
  <c r="O35" i="75"/>
  <c r="P35" i="75"/>
  <c r="Q35" i="75"/>
  <c r="L36" i="75"/>
  <c r="M36" i="75"/>
  <c r="N36" i="75"/>
  <c r="O36" i="75"/>
  <c r="P36" i="75"/>
  <c r="Q36" i="75"/>
  <c r="L37" i="75"/>
  <c r="M37" i="75"/>
  <c r="N37" i="75"/>
  <c r="O37" i="75"/>
  <c r="P37" i="75"/>
  <c r="Q37" i="75"/>
  <c r="L38" i="75"/>
  <c r="M38" i="75"/>
  <c r="N38" i="75"/>
  <c r="O38" i="75"/>
  <c r="P38" i="75"/>
  <c r="Q38" i="75"/>
  <c r="L39" i="75"/>
  <c r="M39" i="75"/>
  <c r="N39" i="75"/>
  <c r="O39" i="75"/>
  <c r="P39" i="75"/>
  <c r="Q39" i="75"/>
  <c r="L40" i="75"/>
  <c r="M40" i="75"/>
  <c r="N40" i="75"/>
  <c r="O40" i="75"/>
  <c r="P40" i="75"/>
  <c r="Q40" i="75"/>
  <c r="L41" i="75"/>
  <c r="M41" i="75"/>
  <c r="N41" i="75"/>
  <c r="O41" i="75"/>
  <c r="P41" i="75"/>
  <c r="Q41" i="75"/>
  <c r="L42" i="75"/>
  <c r="M42" i="75"/>
  <c r="N42" i="75"/>
  <c r="O42" i="75"/>
  <c r="P42" i="75"/>
  <c r="Q42" i="75"/>
  <c r="L43" i="75"/>
  <c r="M43" i="75"/>
  <c r="N43" i="75"/>
  <c r="O43" i="75"/>
  <c r="P43" i="75"/>
  <c r="Q43" i="75"/>
  <c r="L44" i="75"/>
  <c r="M44" i="75"/>
  <c r="N44" i="75"/>
  <c r="O44" i="75"/>
  <c r="P44" i="75"/>
  <c r="Q44" i="75"/>
  <c r="L45" i="75"/>
  <c r="M45" i="75"/>
  <c r="N45" i="75"/>
  <c r="O45" i="75"/>
  <c r="P45" i="75"/>
  <c r="Q45" i="75"/>
  <c r="L46" i="75"/>
  <c r="M46" i="75"/>
  <c r="N46" i="75"/>
  <c r="O46" i="75"/>
  <c r="P46" i="75"/>
  <c r="Q46" i="75"/>
  <c r="L47" i="75"/>
  <c r="M47" i="75"/>
  <c r="N47" i="75"/>
  <c r="O47" i="75"/>
  <c r="P47" i="75"/>
  <c r="Q47" i="75"/>
  <c r="L48" i="75"/>
  <c r="M48" i="75"/>
  <c r="N48" i="75"/>
  <c r="O48" i="75"/>
  <c r="P48" i="75"/>
  <c r="Q48" i="75"/>
  <c r="L49" i="75"/>
  <c r="M49" i="75"/>
  <c r="N49" i="75"/>
  <c r="O49" i="75"/>
  <c r="P49" i="75"/>
  <c r="Q49" i="75"/>
  <c r="L50" i="75"/>
  <c r="M50" i="75"/>
  <c r="N50" i="75"/>
  <c r="O50" i="75"/>
  <c r="P50" i="75"/>
  <c r="Q50" i="75"/>
  <c r="L51" i="75"/>
  <c r="M51" i="75"/>
  <c r="N51" i="75"/>
  <c r="O51" i="75"/>
  <c r="P51" i="75"/>
  <c r="Q51" i="75"/>
  <c r="L11" i="76"/>
  <c r="M11" i="76"/>
  <c r="N11" i="76"/>
  <c r="O11" i="76"/>
  <c r="P11" i="76"/>
  <c r="Q11" i="76"/>
  <c r="L12" i="76"/>
  <c r="M12" i="76"/>
  <c r="N12" i="76"/>
  <c r="O12" i="76"/>
  <c r="P12" i="76"/>
  <c r="Q12" i="76"/>
  <c r="L13" i="76"/>
  <c r="M13" i="76"/>
  <c r="N13" i="76"/>
  <c r="O13" i="76"/>
  <c r="P13" i="76"/>
  <c r="Q13" i="76"/>
  <c r="L14" i="76"/>
  <c r="M14" i="76"/>
  <c r="N14" i="76"/>
  <c r="O14" i="76"/>
  <c r="P14" i="76"/>
  <c r="Q14" i="76"/>
  <c r="L15" i="76"/>
  <c r="M15" i="76"/>
  <c r="N15" i="76"/>
  <c r="O15" i="76"/>
  <c r="P15" i="76"/>
  <c r="Q15" i="76"/>
  <c r="L16" i="76"/>
  <c r="M16" i="76"/>
  <c r="N16" i="76"/>
  <c r="O16" i="76"/>
  <c r="P16" i="76"/>
  <c r="Q16" i="76"/>
  <c r="L17" i="76"/>
  <c r="M17" i="76"/>
  <c r="N17" i="76"/>
  <c r="O17" i="76"/>
  <c r="P17" i="76"/>
  <c r="Q17" i="76"/>
  <c r="L18" i="76"/>
  <c r="M18" i="76"/>
  <c r="N18" i="76"/>
  <c r="O18" i="76"/>
  <c r="P18" i="76"/>
  <c r="Q18" i="76"/>
  <c r="L19" i="76"/>
  <c r="M19" i="76"/>
  <c r="N19" i="76"/>
  <c r="O19" i="76"/>
  <c r="P19" i="76"/>
  <c r="Q19" i="76"/>
  <c r="L20" i="76"/>
  <c r="M20" i="76"/>
  <c r="N20" i="76"/>
  <c r="O20" i="76"/>
  <c r="P20" i="76"/>
  <c r="Q20" i="76"/>
  <c r="L21" i="76"/>
  <c r="M21" i="76"/>
  <c r="N21" i="76"/>
  <c r="O21" i="76"/>
  <c r="P21" i="76"/>
  <c r="Q21" i="76"/>
  <c r="L22" i="76"/>
  <c r="M22" i="76"/>
  <c r="N22" i="76"/>
  <c r="O22" i="76"/>
  <c r="P22" i="76"/>
  <c r="Q22" i="76"/>
  <c r="L23" i="76"/>
  <c r="M23" i="76"/>
  <c r="N23" i="76"/>
  <c r="O23" i="76"/>
  <c r="P23" i="76"/>
  <c r="Q23" i="76"/>
  <c r="L24" i="76"/>
  <c r="M24" i="76"/>
  <c r="N24" i="76"/>
  <c r="O24" i="76"/>
  <c r="P24" i="76"/>
  <c r="Q24" i="76"/>
  <c r="L25" i="76"/>
  <c r="M25" i="76"/>
  <c r="N25" i="76"/>
  <c r="O25" i="76"/>
  <c r="P25" i="76"/>
  <c r="Q25" i="76"/>
  <c r="L26" i="76"/>
  <c r="M26" i="76"/>
  <c r="N26" i="76"/>
  <c r="O26" i="76"/>
  <c r="P26" i="76"/>
  <c r="Q26" i="76"/>
  <c r="L27" i="76"/>
  <c r="M27" i="76"/>
  <c r="N27" i="76"/>
  <c r="O27" i="76"/>
  <c r="P27" i="76"/>
  <c r="Q27" i="76"/>
  <c r="L28" i="76"/>
  <c r="M28" i="76"/>
  <c r="N28" i="76"/>
  <c r="O28" i="76"/>
  <c r="P28" i="76"/>
  <c r="Q28" i="76"/>
  <c r="L29" i="76"/>
  <c r="M29" i="76"/>
  <c r="N29" i="76"/>
  <c r="O29" i="76"/>
  <c r="P29" i="76"/>
  <c r="Q29" i="76"/>
  <c r="L30" i="76"/>
  <c r="M30" i="76"/>
  <c r="N30" i="76"/>
  <c r="O30" i="76"/>
  <c r="P30" i="76"/>
  <c r="Q30" i="76"/>
  <c r="L31" i="76"/>
  <c r="M31" i="76"/>
  <c r="N31" i="76"/>
  <c r="O31" i="76"/>
  <c r="P31" i="76"/>
  <c r="Q31" i="76"/>
  <c r="L32" i="76"/>
  <c r="M32" i="76"/>
  <c r="N32" i="76"/>
  <c r="O32" i="76"/>
  <c r="P32" i="76"/>
  <c r="Q32" i="76"/>
  <c r="L33" i="76"/>
  <c r="M33" i="76"/>
  <c r="N33" i="76"/>
  <c r="O33" i="76"/>
  <c r="P33" i="76"/>
  <c r="Q33" i="76"/>
  <c r="L34" i="76"/>
  <c r="M34" i="76"/>
  <c r="N34" i="76"/>
  <c r="O34" i="76"/>
  <c r="P34" i="76"/>
  <c r="Q34" i="76"/>
  <c r="L35" i="76"/>
  <c r="M35" i="76"/>
  <c r="N35" i="76"/>
  <c r="O35" i="76"/>
  <c r="P35" i="76"/>
  <c r="Q35" i="76"/>
  <c r="L36" i="76"/>
  <c r="M36" i="76"/>
  <c r="N36" i="76"/>
  <c r="O36" i="76"/>
  <c r="P36" i="76"/>
  <c r="Q36" i="76"/>
  <c r="L37" i="76"/>
  <c r="M37" i="76"/>
  <c r="N37" i="76"/>
  <c r="O37" i="76"/>
  <c r="P37" i="76"/>
  <c r="Q37" i="76"/>
  <c r="L38" i="76"/>
  <c r="M38" i="76"/>
  <c r="N38" i="76"/>
  <c r="O38" i="76"/>
  <c r="P38" i="76"/>
  <c r="Q38" i="76"/>
  <c r="L39" i="76"/>
  <c r="M39" i="76"/>
  <c r="N39" i="76"/>
  <c r="O39" i="76"/>
  <c r="P39" i="76"/>
  <c r="Q39" i="76"/>
  <c r="L40" i="76"/>
  <c r="M40" i="76"/>
  <c r="N40" i="76"/>
  <c r="O40" i="76"/>
  <c r="P40" i="76"/>
  <c r="Q40" i="76"/>
  <c r="L41" i="76"/>
  <c r="M41" i="76"/>
  <c r="N41" i="76"/>
  <c r="O41" i="76"/>
  <c r="P41" i="76"/>
  <c r="Q41" i="76"/>
  <c r="L42" i="76"/>
  <c r="M42" i="76"/>
  <c r="N42" i="76"/>
  <c r="O42" i="76"/>
  <c r="P42" i="76"/>
  <c r="Q42" i="76"/>
  <c r="L43" i="76"/>
  <c r="M43" i="76"/>
  <c r="N43" i="76"/>
  <c r="O43" i="76"/>
  <c r="P43" i="76"/>
  <c r="Q43" i="76"/>
  <c r="L44" i="76"/>
  <c r="M44" i="76"/>
  <c r="N44" i="76"/>
  <c r="O44" i="76"/>
  <c r="P44" i="76"/>
  <c r="Q44" i="76"/>
  <c r="L45" i="76"/>
  <c r="M45" i="76"/>
  <c r="N45" i="76"/>
  <c r="O45" i="76"/>
  <c r="P45" i="76"/>
  <c r="Q45" i="76"/>
  <c r="L46" i="76"/>
  <c r="M46" i="76"/>
  <c r="N46" i="76"/>
  <c r="O46" i="76"/>
  <c r="P46" i="76"/>
  <c r="Q46" i="76"/>
  <c r="L47" i="76"/>
  <c r="M47" i="76"/>
  <c r="N47" i="76"/>
  <c r="O47" i="76"/>
  <c r="P47" i="76"/>
  <c r="Q47" i="76"/>
  <c r="L48" i="76"/>
  <c r="M48" i="76"/>
  <c r="N48" i="76"/>
  <c r="O48" i="76"/>
  <c r="P48" i="76"/>
  <c r="Q48" i="76"/>
  <c r="L49" i="76"/>
  <c r="M49" i="76"/>
  <c r="N49" i="76"/>
  <c r="O49" i="76"/>
  <c r="P49" i="76"/>
  <c r="Q49" i="76"/>
  <c r="L50" i="76"/>
  <c r="M50" i="76"/>
  <c r="N50" i="76"/>
  <c r="O50" i="76"/>
  <c r="P50" i="76"/>
  <c r="Q50" i="76"/>
  <c r="M13" i="77"/>
  <c r="N13" i="77"/>
  <c r="O13" i="77"/>
  <c r="P13" i="77"/>
  <c r="Q13" i="77"/>
  <c r="R13" i="77"/>
  <c r="M14" i="77"/>
  <c r="N14" i="77"/>
  <c r="O14" i="77"/>
  <c r="P14" i="77"/>
  <c r="Q14" i="77"/>
  <c r="R14" i="77"/>
  <c r="M15" i="77"/>
  <c r="N15" i="77"/>
  <c r="O15" i="77"/>
  <c r="P15" i="77"/>
  <c r="Q15" i="77"/>
  <c r="R15" i="77"/>
  <c r="M16" i="77"/>
  <c r="N16" i="77"/>
  <c r="O16" i="77"/>
  <c r="P16" i="77"/>
  <c r="Q16" i="77"/>
  <c r="R16" i="77"/>
  <c r="M17" i="77"/>
  <c r="N17" i="77"/>
  <c r="O17" i="77"/>
  <c r="P17" i="77"/>
  <c r="Q17" i="77"/>
  <c r="R17" i="77"/>
  <c r="M18" i="77"/>
  <c r="N18" i="77"/>
  <c r="O18" i="77"/>
  <c r="P18" i="77"/>
  <c r="Q18" i="77"/>
  <c r="R18" i="77"/>
  <c r="M19" i="77"/>
  <c r="N19" i="77"/>
  <c r="O19" i="77"/>
  <c r="P19" i="77"/>
  <c r="Q19" i="77"/>
  <c r="R19" i="77"/>
  <c r="M20" i="77"/>
  <c r="N20" i="77"/>
  <c r="O20" i="77"/>
  <c r="P20" i="77"/>
  <c r="Q20" i="77"/>
  <c r="R20" i="77"/>
  <c r="M21" i="77"/>
  <c r="N21" i="77"/>
  <c r="O21" i="77"/>
  <c r="P21" i="77"/>
  <c r="Q21" i="77"/>
  <c r="R21" i="77"/>
  <c r="M22" i="77"/>
  <c r="N22" i="77"/>
  <c r="O22" i="77"/>
  <c r="P22" i="77"/>
  <c r="Q22" i="77"/>
  <c r="R22" i="77"/>
  <c r="M23" i="77"/>
  <c r="N23" i="77"/>
  <c r="O23" i="77"/>
  <c r="P23" i="77"/>
  <c r="Q23" i="77"/>
  <c r="R23" i="77"/>
  <c r="M24" i="77"/>
  <c r="S24" i="77" s="1"/>
  <c r="N24" i="77"/>
  <c r="O24" i="77"/>
  <c r="P24" i="77"/>
  <c r="Q24" i="77"/>
  <c r="R24" i="77"/>
  <c r="M25" i="77"/>
  <c r="N25" i="77"/>
  <c r="O25" i="77"/>
  <c r="P25" i="77"/>
  <c r="Q25" i="77"/>
  <c r="R25" i="77"/>
  <c r="M26" i="77"/>
  <c r="N26" i="77"/>
  <c r="O26" i="77"/>
  <c r="P26" i="77"/>
  <c r="Q26" i="77"/>
  <c r="R26" i="77"/>
  <c r="M27" i="77"/>
  <c r="N27" i="77"/>
  <c r="O27" i="77"/>
  <c r="P27" i="77"/>
  <c r="Q27" i="77"/>
  <c r="R27" i="77"/>
  <c r="M28" i="77"/>
  <c r="N28" i="77"/>
  <c r="O28" i="77"/>
  <c r="P28" i="77"/>
  <c r="Q28" i="77"/>
  <c r="R28" i="77"/>
  <c r="M29" i="77"/>
  <c r="N29" i="77"/>
  <c r="O29" i="77"/>
  <c r="P29" i="77"/>
  <c r="Q29" i="77"/>
  <c r="R29" i="77"/>
  <c r="M30" i="77"/>
  <c r="N30" i="77"/>
  <c r="O30" i="77"/>
  <c r="P30" i="77"/>
  <c r="Q30" i="77"/>
  <c r="R30" i="77"/>
  <c r="M31" i="77"/>
  <c r="N31" i="77"/>
  <c r="O31" i="77"/>
  <c r="P31" i="77"/>
  <c r="Q31" i="77"/>
  <c r="R31" i="77"/>
  <c r="M32" i="77"/>
  <c r="N32" i="77"/>
  <c r="O32" i="77"/>
  <c r="P32" i="77"/>
  <c r="Q32" i="77"/>
  <c r="R32" i="77"/>
  <c r="M33" i="77"/>
  <c r="N33" i="77"/>
  <c r="O33" i="77"/>
  <c r="P33" i="77"/>
  <c r="Q33" i="77"/>
  <c r="R33" i="77"/>
  <c r="M34" i="77"/>
  <c r="N34" i="77"/>
  <c r="O34" i="77"/>
  <c r="P34" i="77"/>
  <c r="Q34" i="77"/>
  <c r="R34" i="77"/>
  <c r="M35" i="77"/>
  <c r="N35" i="77"/>
  <c r="O35" i="77"/>
  <c r="P35" i="77"/>
  <c r="Q35" i="77"/>
  <c r="R35" i="77"/>
  <c r="M36" i="77"/>
  <c r="N36" i="77"/>
  <c r="O36" i="77"/>
  <c r="P36" i="77"/>
  <c r="Q36" i="77"/>
  <c r="R36" i="77"/>
  <c r="M37" i="77"/>
  <c r="N37" i="77"/>
  <c r="O37" i="77"/>
  <c r="P37" i="77"/>
  <c r="Q37" i="77"/>
  <c r="R37" i="77"/>
  <c r="M38" i="77"/>
  <c r="N38" i="77"/>
  <c r="O38" i="77"/>
  <c r="P38" i="77"/>
  <c r="Q38" i="77"/>
  <c r="R38" i="77"/>
  <c r="M39" i="77"/>
  <c r="N39" i="77"/>
  <c r="O39" i="77"/>
  <c r="P39" i="77"/>
  <c r="Q39" i="77"/>
  <c r="R39" i="77"/>
  <c r="M40" i="77"/>
  <c r="N40" i="77"/>
  <c r="O40" i="77"/>
  <c r="P40" i="77"/>
  <c r="Q40" i="77"/>
  <c r="R40" i="77"/>
  <c r="M41" i="77"/>
  <c r="N41" i="77"/>
  <c r="O41" i="77"/>
  <c r="P41" i="77"/>
  <c r="Q41" i="77"/>
  <c r="R41" i="77"/>
  <c r="M42" i="77"/>
  <c r="N42" i="77"/>
  <c r="O42" i="77"/>
  <c r="P42" i="77"/>
  <c r="Q42" i="77"/>
  <c r="R42" i="77"/>
  <c r="M43" i="77"/>
  <c r="N43" i="77"/>
  <c r="O43" i="77"/>
  <c r="P43" i="77"/>
  <c r="Q43" i="77"/>
  <c r="R43" i="77"/>
  <c r="M44" i="77"/>
  <c r="N44" i="77"/>
  <c r="O44" i="77"/>
  <c r="P44" i="77"/>
  <c r="Q44" i="77"/>
  <c r="R44" i="77"/>
  <c r="M45" i="77"/>
  <c r="N45" i="77"/>
  <c r="O45" i="77"/>
  <c r="P45" i="77"/>
  <c r="Q45" i="77"/>
  <c r="R45" i="77"/>
  <c r="M46" i="77"/>
  <c r="N46" i="77"/>
  <c r="O46" i="77"/>
  <c r="P46" i="77"/>
  <c r="Q46" i="77"/>
  <c r="R46" i="77"/>
  <c r="M47" i="77"/>
  <c r="N47" i="77"/>
  <c r="O47" i="77"/>
  <c r="P47" i="77"/>
  <c r="Q47" i="77"/>
  <c r="R47" i="77"/>
  <c r="M48" i="77"/>
  <c r="N48" i="77"/>
  <c r="O48" i="77"/>
  <c r="P48" i="77"/>
  <c r="Q48" i="77"/>
  <c r="R48" i="77"/>
  <c r="M49" i="77"/>
  <c r="N49" i="77"/>
  <c r="O49" i="77"/>
  <c r="P49" i="77"/>
  <c r="Q49" i="77"/>
  <c r="R49" i="77"/>
  <c r="M50" i="77"/>
  <c r="N50" i="77"/>
  <c r="O50" i="77"/>
  <c r="P50" i="77"/>
  <c r="Q50" i="77"/>
  <c r="R50" i="77"/>
  <c r="M51" i="77"/>
  <c r="N51" i="77"/>
  <c r="O51" i="77"/>
  <c r="P51" i="77"/>
  <c r="Q51" i="77"/>
  <c r="R51" i="77"/>
  <c r="M52" i="77"/>
  <c r="N52" i="77"/>
  <c r="O52" i="77"/>
  <c r="P52" i="77"/>
  <c r="Q52" i="77"/>
  <c r="R52" i="77"/>
  <c r="M13" i="81"/>
  <c r="N13" i="81"/>
  <c r="O13" i="81"/>
  <c r="P13" i="81"/>
  <c r="Q13" i="81"/>
  <c r="R13" i="81"/>
  <c r="M14" i="81"/>
  <c r="N14" i="81"/>
  <c r="O14" i="81"/>
  <c r="P14" i="81"/>
  <c r="Q14" i="81"/>
  <c r="R14" i="81"/>
  <c r="M15" i="81"/>
  <c r="N15" i="81"/>
  <c r="O15" i="81"/>
  <c r="P15" i="81"/>
  <c r="Q15" i="81"/>
  <c r="R15" i="81"/>
  <c r="M16" i="81"/>
  <c r="N16" i="81"/>
  <c r="O16" i="81"/>
  <c r="P16" i="81"/>
  <c r="Q16" i="81"/>
  <c r="R16" i="81"/>
  <c r="M17" i="81"/>
  <c r="N17" i="81"/>
  <c r="O17" i="81"/>
  <c r="P17" i="81"/>
  <c r="Q17" i="81"/>
  <c r="R17" i="81"/>
  <c r="M18" i="81"/>
  <c r="N18" i="81"/>
  <c r="O18" i="81"/>
  <c r="P18" i="81"/>
  <c r="Q18" i="81"/>
  <c r="R18" i="81"/>
  <c r="M19" i="81"/>
  <c r="N19" i="81"/>
  <c r="O19" i="81"/>
  <c r="P19" i="81"/>
  <c r="Q19" i="81"/>
  <c r="R19" i="81"/>
  <c r="M20" i="81"/>
  <c r="N20" i="81"/>
  <c r="O20" i="81"/>
  <c r="P20" i="81"/>
  <c r="Q20" i="81"/>
  <c r="R20" i="81"/>
  <c r="M21" i="81"/>
  <c r="N21" i="81"/>
  <c r="O21" i="81"/>
  <c r="P21" i="81"/>
  <c r="Q21" i="81"/>
  <c r="R21" i="81"/>
  <c r="M22" i="81"/>
  <c r="N22" i="81"/>
  <c r="O22" i="81"/>
  <c r="P22" i="81"/>
  <c r="Q22" i="81"/>
  <c r="R22" i="81"/>
  <c r="M23" i="81"/>
  <c r="N23" i="81"/>
  <c r="O23" i="81"/>
  <c r="P23" i="81"/>
  <c r="Q23" i="81"/>
  <c r="R23" i="81"/>
  <c r="M24" i="81"/>
  <c r="N24" i="81"/>
  <c r="O24" i="81"/>
  <c r="P24" i="81"/>
  <c r="Q24" i="81"/>
  <c r="R24" i="81"/>
  <c r="M25" i="81"/>
  <c r="N25" i="81"/>
  <c r="O25" i="81"/>
  <c r="P25" i="81"/>
  <c r="Q25" i="81"/>
  <c r="R25" i="81"/>
  <c r="M26" i="81"/>
  <c r="N26" i="81"/>
  <c r="O26" i="81"/>
  <c r="P26" i="81"/>
  <c r="Q26" i="81"/>
  <c r="R26" i="81"/>
  <c r="M27" i="81"/>
  <c r="N27" i="81"/>
  <c r="O27" i="81"/>
  <c r="P27" i="81"/>
  <c r="Q27" i="81"/>
  <c r="R27" i="81"/>
  <c r="M28" i="81"/>
  <c r="N28" i="81"/>
  <c r="O28" i="81"/>
  <c r="P28" i="81"/>
  <c r="Q28" i="81"/>
  <c r="R28" i="81"/>
  <c r="M29" i="81"/>
  <c r="N29" i="81"/>
  <c r="O29" i="81"/>
  <c r="P29" i="81"/>
  <c r="Q29" i="81"/>
  <c r="R29" i="81"/>
  <c r="M30" i="81"/>
  <c r="N30" i="81"/>
  <c r="O30" i="81"/>
  <c r="P30" i="81"/>
  <c r="Q30" i="81"/>
  <c r="R30" i="81"/>
  <c r="M31" i="81"/>
  <c r="N31" i="81"/>
  <c r="O31" i="81"/>
  <c r="P31" i="81"/>
  <c r="Q31" i="81"/>
  <c r="R31" i="81"/>
  <c r="M32" i="81"/>
  <c r="N32" i="81"/>
  <c r="O32" i="81"/>
  <c r="P32" i="81"/>
  <c r="Q32" i="81"/>
  <c r="R32" i="81"/>
  <c r="M33" i="81"/>
  <c r="N33" i="81"/>
  <c r="O33" i="81"/>
  <c r="P33" i="81"/>
  <c r="Q33" i="81"/>
  <c r="R33" i="81"/>
  <c r="M34" i="81"/>
  <c r="N34" i="81"/>
  <c r="O34" i="81"/>
  <c r="P34" i="81"/>
  <c r="Q34" i="81"/>
  <c r="R34" i="81"/>
  <c r="M35" i="81"/>
  <c r="N35" i="81"/>
  <c r="O35" i="81"/>
  <c r="P35" i="81"/>
  <c r="Q35" i="81"/>
  <c r="R35" i="81"/>
  <c r="M36" i="81"/>
  <c r="N36" i="81"/>
  <c r="O36" i="81"/>
  <c r="P36" i="81"/>
  <c r="Q36" i="81"/>
  <c r="R36" i="81"/>
  <c r="M37" i="81"/>
  <c r="N37" i="81"/>
  <c r="O37" i="81"/>
  <c r="P37" i="81"/>
  <c r="Q37" i="81"/>
  <c r="R37" i="81"/>
  <c r="M38" i="81"/>
  <c r="N38" i="81"/>
  <c r="O38" i="81"/>
  <c r="P38" i="81"/>
  <c r="Q38" i="81"/>
  <c r="R38" i="81"/>
  <c r="M39" i="81"/>
  <c r="N39" i="81"/>
  <c r="O39" i="81"/>
  <c r="P39" i="81"/>
  <c r="Q39" i="81"/>
  <c r="R39" i="81"/>
  <c r="M40" i="81"/>
  <c r="N40" i="81"/>
  <c r="O40" i="81"/>
  <c r="P40" i="81"/>
  <c r="Q40" i="81"/>
  <c r="R40" i="81"/>
  <c r="M41" i="81"/>
  <c r="N41" i="81"/>
  <c r="O41" i="81"/>
  <c r="P41" i="81"/>
  <c r="Q41" i="81"/>
  <c r="R41" i="81"/>
  <c r="M42" i="81"/>
  <c r="N42" i="81"/>
  <c r="O42" i="81"/>
  <c r="P42" i="81"/>
  <c r="Q42" i="81"/>
  <c r="R42" i="81"/>
  <c r="M43" i="81"/>
  <c r="N43" i="81"/>
  <c r="O43" i="81"/>
  <c r="P43" i="81"/>
  <c r="S43" i="81" s="1"/>
  <c r="Q43" i="81"/>
  <c r="R43" i="81"/>
  <c r="M44" i="81"/>
  <c r="N44" i="81"/>
  <c r="O44" i="81"/>
  <c r="P44" i="81"/>
  <c r="Q44" i="81"/>
  <c r="R44" i="81"/>
  <c r="M45" i="81"/>
  <c r="N45" i="81"/>
  <c r="O45" i="81"/>
  <c r="P45" i="81"/>
  <c r="Q45" i="81"/>
  <c r="R45" i="81"/>
  <c r="M46" i="81"/>
  <c r="N46" i="81"/>
  <c r="O46" i="81"/>
  <c r="P46" i="81"/>
  <c r="Q46" i="81"/>
  <c r="R46" i="81"/>
  <c r="M47" i="81"/>
  <c r="N47" i="81"/>
  <c r="O47" i="81"/>
  <c r="P47" i="81"/>
  <c r="S47" i="81" s="1"/>
  <c r="Q47" i="81"/>
  <c r="R47" i="81"/>
  <c r="M48" i="81"/>
  <c r="N48" i="81"/>
  <c r="O48" i="81"/>
  <c r="P48" i="81"/>
  <c r="Q48" i="81"/>
  <c r="R48" i="81"/>
  <c r="M49" i="81"/>
  <c r="N49" i="81"/>
  <c r="O49" i="81"/>
  <c r="P49" i="81"/>
  <c r="Q49" i="81"/>
  <c r="R49" i="81"/>
  <c r="M50" i="81"/>
  <c r="N50" i="81"/>
  <c r="O50" i="81"/>
  <c r="P50" i="81"/>
  <c r="Q50" i="81"/>
  <c r="R50" i="81"/>
  <c r="M51" i="81"/>
  <c r="N51" i="81"/>
  <c r="O51" i="81"/>
  <c r="P51" i="81"/>
  <c r="Q51" i="81"/>
  <c r="R51" i="81"/>
  <c r="M52" i="81"/>
  <c r="N52" i="81"/>
  <c r="O52" i="81"/>
  <c r="P52" i="81"/>
  <c r="Q52" i="81"/>
  <c r="R52" i="81"/>
  <c r="R12" i="81"/>
  <c r="Q12" i="81"/>
  <c r="P12" i="81"/>
  <c r="O12" i="81"/>
  <c r="N12" i="81"/>
  <c r="M12" i="81"/>
  <c r="R12" i="77"/>
  <c r="Q12" i="77"/>
  <c r="P12" i="77"/>
  <c r="O12" i="77"/>
  <c r="N12" i="77"/>
  <c r="M12" i="77"/>
  <c r="Q10" i="76"/>
  <c r="P10" i="76"/>
  <c r="O10" i="76"/>
  <c r="N10" i="76"/>
  <c r="M10" i="76"/>
  <c r="L10" i="76"/>
  <c r="Q11" i="75"/>
  <c r="P11" i="75"/>
  <c r="O11" i="75"/>
  <c r="N11" i="75"/>
  <c r="M11" i="75"/>
  <c r="L11" i="75"/>
  <c r="Q10" i="74"/>
  <c r="P10" i="74"/>
  <c r="O10" i="74"/>
  <c r="N10" i="74"/>
  <c r="N51" i="74" s="1"/>
  <c r="M10" i="74"/>
  <c r="L10" i="74"/>
  <c r="Q10" i="73"/>
  <c r="P10" i="73"/>
  <c r="O10" i="73"/>
  <c r="N10" i="73"/>
  <c r="M10" i="73"/>
  <c r="L10" i="73"/>
  <c r="L11" i="71"/>
  <c r="M11" i="71"/>
  <c r="N11" i="71"/>
  <c r="O11" i="71"/>
  <c r="P11" i="71"/>
  <c r="Q11" i="71"/>
  <c r="L12" i="71"/>
  <c r="M12" i="71"/>
  <c r="R12" i="71" s="1"/>
  <c r="N12" i="71"/>
  <c r="O12" i="71"/>
  <c r="P12" i="71"/>
  <c r="Q12" i="71"/>
  <c r="L13" i="71"/>
  <c r="M13" i="71"/>
  <c r="N13" i="71"/>
  <c r="O13" i="71"/>
  <c r="P13" i="71"/>
  <c r="Q13" i="71"/>
  <c r="L14" i="71"/>
  <c r="M14" i="71"/>
  <c r="N14" i="71"/>
  <c r="O14" i="71"/>
  <c r="P14" i="71"/>
  <c r="Q14" i="71"/>
  <c r="L15" i="71"/>
  <c r="M15" i="71"/>
  <c r="N15" i="71"/>
  <c r="O15" i="71"/>
  <c r="P15" i="71"/>
  <c r="Q15" i="71"/>
  <c r="L16" i="71"/>
  <c r="M16" i="71"/>
  <c r="N16" i="71"/>
  <c r="O16" i="71"/>
  <c r="P16" i="71"/>
  <c r="Q16" i="71"/>
  <c r="L17" i="71"/>
  <c r="M17" i="71"/>
  <c r="N17" i="71"/>
  <c r="O17" i="71"/>
  <c r="P17" i="71"/>
  <c r="Q17" i="71"/>
  <c r="L18" i="71"/>
  <c r="M18" i="71"/>
  <c r="N18" i="71"/>
  <c r="O18" i="71"/>
  <c r="P18" i="71"/>
  <c r="Q18" i="71"/>
  <c r="L19" i="71"/>
  <c r="M19" i="71"/>
  <c r="N19" i="71"/>
  <c r="O19" i="71"/>
  <c r="P19" i="71"/>
  <c r="Q19" i="71"/>
  <c r="L20" i="71"/>
  <c r="M20" i="71"/>
  <c r="N20" i="71"/>
  <c r="O20" i="71"/>
  <c r="P20" i="71"/>
  <c r="Q20" i="71"/>
  <c r="L21" i="71"/>
  <c r="M21" i="71"/>
  <c r="N21" i="71"/>
  <c r="O21" i="71"/>
  <c r="P21" i="71"/>
  <c r="Q21" i="71"/>
  <c r="L22" i="71"/>
  <c r="M22" i="71"/>
  <c r="N22" i="71"/>
  <c r="O22" i="71"/>
  <c r="P22" i="71"/>
  <c r="Q22" i="71"/>
  <c r="L23" i="71"/>
  <c r="M23" i="71"/>
  <c r="N23" i="71"/>
  <c r="O23" i="71"/>
  <c r="P23" i="71"/>
  <c r="Q23" i="71"/>
  <c r="L24" i="71"/>
  <c r="M24" i="71"/>
  <c r="N24" i="71"/>
  <c r="O24" i="71"/>
  <c r="P24" i="71"/>
  <c r="Q24" i="71"/>
  <c r="L25" i="71"/>
  <c r="M25" i="71"/>
  <c r="N25" i="71"/>
  <c r="O25" i="71"/>
  <c r="P25" i="71"/>
  <c r="Q25" i="71"/>
  <c r="L26" i="71"/>
  <c r="M26" i="71"/>
  <c r="N26" i="71"/>
  <c r="O26" i="71"/>
  <c r="P26" i="71"/>
  <c r="Q26" i="71"/>
  <c r="L27" i="71"/>
  <c r="M27" i="71"/>
  <c r="N27" i="71"/>
  <c r="O27" i="71"/>
  <c r="P27" i="71"/>
  <c r="Q27" i="71"/>
  <c r="L28" i="71"/>
  <c r="M28" i="71"/>
  <c r="N28" i="71"/>
  <c r="O28" i="71"/>
  <c r="P28" i="71"/>
  <c r="Q28" i="71"/>
  <c r="L29" i="71"/>
  <c r="M29" i="71"/>
  <c r="N29" i="71"/>
  <c r="O29" i="71"/>
  <c r="P29" i="71"/>
  <c r="Q29" i="71"/>
  <c r="L30" i="71"/>
  <c r="M30" i="71"/>
  <c r="N30" i="71"/>
  <c r="O30" i="71"/>
  <c r="P30" i="71"/>
  <c r="Q30" i="71"/>
  <c r="L31" i="71"/>
  <c r="M31" i="71"/>
  <c r="N31" i="71"/>
  <c r="O31" i="71"/>
  <c r="P31" i="71"/>
  <c r="Q31" i="71"/>
  <c r="L32" i="71"/>
  <c r="M32" i="71"/>
  <c r="N32" i="71"/>
  <c r="O32" i="71"/>
  <c r="P32" i="71"/>
  <c r="Q32" i="71"/>
  <c r="L33" i="71"/>
  <c r="M33" i="71"/>
  <c r="N33" i="71"/>
  <c r="O33" i="71"/>
  <c r="P33" i="71"/>
  <c r="Q33" i="71"/>
  <c r="L34" i="71"/>
  <c r="M34" i="71"/>
  <c r="N34" i="71"/>
  <c r="O34" i="71"/>
  <c r="P34" i="71"/>
  <c r="Q34" i="71"/>
  <c r="L35" i="71"/>
  <c r="M35" i="71"/>
  <c r="N35" i="71"/>
  <c r="O35" i="71"/>
  <c r="P35" i="71"/>
  <c r="Q35" i="71"/>
  <c r="L36" i="71"/>
  <c r="M36" i="71"/>
  <c r="N36" i="71"/>
  <c r="O36" i="71"/>
  <c r="P36" i="71"/>
  <c r="Q36" i="71"/>
  <c r="L37" i="71"/>
  <c r="M37" i="71"/>
  <c r="N37" i="71"/>
  <c r="O37" i="71"/>
  <c r="P37" i="71"/>
  <c r="Q37" i="71"/>
  <c r="L38" i="71"/>
  <c r="M38" i="71"/>
  <c r="N38" i="71"/>
  <c r="O38" i="71"/>
  <c r="P38" i="71"/>
  <c r="Q38" i="71"/>
  <c r="L39" i="71"/>
  <c r="M39" i="71"/>
  <c r="N39" i="71"/>
  <c r="O39" i="71"/>
  <c r="P39" i="71"/>
  <c r="Q39" i="71"/>
  <c r="L40" i="71"/>
  <c r="M40" i="71"/>
  <c r="N40" i="71"/>
  <c r="O40" i="71"/>
  <c r="P40" i="71"/>
  <c r="Q40" i="71"/>
  <c r="L41" i="71"/>
  <c r="M41" i="71"/>
  <c r="N41" i="71"/>
  <c r="O41" i="71"/>
  <c r="P41" i="71"/>
  <c r="Q41" i="71"/>
  <c r="L42" i="71"/>
  <c r="M42" i="71"/>
  <c r="N42" i="71"/>
  <c r="O42" i="71"/>
  <c r="P42" i="71"/>
  <c r="Q42" i="71"/>
  <c r="L43" i="71"/>
  <c r="M43" i="71"/>
  <c r="N43" i="71"/>
  <c r="O43" i="71"/>
  <c r="P43" i="71"/>
  <c r="Q43" i="71"/>
  <c r="L44" i="71"/>
  <c r="R44" i="71" s="1"/>
  <c r="M44" i="71"/>
  <c r="N44" i="71"/>
  <c r="O44" i="71"/>
  <c r="P44" i="71"/>
  <c r="Q44" i="71"/>
  <c r="L45" i="71"/>
  <c r="M45" i="71"/>
  <c r="N45" i="71"/>
  <c r="O45" i="71"/>
  <c r="P45" i="71"/>
  <c r="Q45" i="71"/>
  <c r="L46" i="71"/>
  <c r="M46" i="71"/>
  <c r="N46" i="71"/>
  <c r="O46" i="71"/>
  <c r="P46" i="71"/>
  <c r="Q46" i="71"/>
  <c r="L47" i="71"/>
  <c r="M47" i="71"/>
  <c r="N47" i="71"/>
  <c r="O47" i="71"/>
  <c r="P47" i="71"/>
  <c r="Q47" i="71"/>
  <c r="L48" i="71"/>
  <c r="M48" i="71"/>
  <c r="N48" i="71"/>
  <c r="O48" i="71"/>
  <c r="P48" i="71"/>
  <c r="Q48" i="71"/>
  <c r="L49" i="71"/>
  <c r="M49" i="71"/>
  <c r="N49" i="71"/>
  <c r="O49" i="71"/>
  <c r="P49" i="71"/>
  <c r="Q49" i="71"/>
  <c r="L50" i="71"/>
  <c r="M50" i="71"/>
  <c r="N50" i="71"/>
  <c r="O50" i="71"/>
  <c r="P50" i="71"/>
  <c r="Q50" i="71"/>
  <c r="Q10" i="71"/>
  <c r="P10" i="71"/>
  <c r="O10" i="71"/>
  <c r="N10" i="71"/>
  <c r="M10" i="71"/>
  <c r="L10" i="71"/>
  <c r="L14" i="22"/>
  <c r="M14" i="22"/>
  <c r="N14" i="22"/>
  <c r="O14" i="22"/>
  <c r="P14" i="22"/>
  <c r="Q14" i="22"/>
  <c r="L15" i="22"/>
  <c r="M15" i="22"/>
  <c r="N15" i="22"/>
  <c r="O15" i="22"/>
  <c r="P15" i="22"/>
  <c r="Q15" i="22"/>
  <c r="L16" i="22"/>
  <c r="M16" i="22"/>
  <c r="N16" i="22"/>
  <c r="O16" i="22"/>
  <c r="P16" i="22"/>
  <c r="Q16" i="22"/>
  <c r="L17" i="22"/>
  <c r="M17" i="22"/>
  <c r="N17" i="22"/>
  <c r="O17" i="22"/>
  <c r="P17" i="22"/>
  <c r="Q17" i="22"/>
  <c r="L18" i="22"/>
  <c r="M18" i="22"/>
  <c r="N18" i="22"/>
  <c r="O18" i="22"/>
  <c r="P18" i="22"/>
  <c r="Q18" i="22"/>
  <c r="L19" i="22"/>
  <c r="M19" i="22"/>
  <c r="N19" i="22"/>
  <c r="O19" i="22"/>
  <c r="P19" i="22"/>
  <c r="Q19" i="22"/>
  <c r="L20" i="22"/>
  <c r="M20" i="22"/>
  <c r="N20" i="22"/>
  <c r="O20" i="22"/>
  <c r="P20" i="22"/>
  <c r="Q20" i="22"/>
  <c r="L21" i="22"/>
  <c r="M21" i="22"/>
  <c r="N21" i="22"/>
  <c r="O21" i="22"/>
  <c r="P21" i="22"/>
  <c r="Q21" i="22"/>
  <c r="L22" i="22"/>
  <c r="M22" i="22"/>
  <c r="N22" i="22"/>
  <c r="O22" i="22"/>
  <c r="P22" i="22"/>
  <c r="Q22" i="22"/>
  <c r="L23" i="22"/>
  <c r="M23" i="22"/>
  <c r="N23" i="22"/>
  <c r="O23" i="22"/>
  <c r="P23" i="22"/>
  <c r="Q23" i="22"/>
  <c r="L24" i="22"/>
  <c r="M24" i="22"/>
  <c r="N24" i="22"/>
  <c r="O24" i="22"/>
  <c r="P24" i="22"/>
  <c r="Q24" i="22"/>
  <c r="L25" i="22"/>
  <c r="M25" i="22"/>
  <c r="N25" i="22"/>
  <c r="O25" i="22"/>
  <c r="P25" i="22"/>
  <c r="Q25" i="22"/>
  <c r="L26" i="22"/>
  <c r="M26" i="22"/>
  <c r="N26" i="22"/>
  <c r="O26" i="22"/>
  <c r="P26" i="22"/>
  <c r="Q26" i="22"/>
  <c r="L27" i="22"/>
  <c r="M27" i="22"/>
  <c r="N27" i="22"/>
  <c r="O27" i="22"/>
  <c r="P27" i="22"/>
  <c r="Q27" i="22"/>
  <c r="L28" i="22"/>
  <c r="M28" i="22"/>
  <c r="N28" i="22"/>
  <c r="O28" i="22"/>
  <c r="P28" i="22"/>
  <c r="Q28" i="22"/>
  <c r="L29" i="22"/>
  <c r="M29" i="22"/>
  <c r="N29" i="22"/>
  <c r="O29" i="22"/>
  <c r="P29" i="22"/>
  <c r="Q29" i="22"/>
  <c r="L30" i="22"/>
  <c r="M30" i="22"/>
  <c r="N30" i="22"/>
  <c r="O30" i="22"/>
  <c r="P30" i="22"/>
  <c r="Q30" i="22"/>
  <c r="L31" i="22"/>
  <c r="M31" i="22"/>
  <c r="N31" i="22"/>
  <c r="O31" i="22"/>
  <c r="P31" i="22"/>
  <c r="Q31" i="22"/>
  <c r="L32" i="22"/>
  <c r="M32" i="22"/>
  <c r="N32" i="22"/>
  <c r="O32" i="22"/>
  <c r="P32" i="22"/>
  <c r="Q32" i="22"/>
  <c r="L33" i="22"/>
  <c r="M33" i="22"/>
  <c r="N33" i="22"/>
  <c r="O33" i="22"/>
  <c r="P33" i="22"/>
  <c r="Q33" i="22"/>
  <c r="L34" i="22"/>
  <c r="M34" i="22"/>
  <c r="N34" i="22"/>
  <c r="O34" i="22"/>
  <c r="P34" i="22"/>
  <c r="Q34" i="22"/>
  <c r="L35" i="22"/>
  <c r="M35" i="22"/>
  <c r="N35" i="22"/>
  <c r="O35" i="22"/>
  <c r="P35" i="22"/>
  <c r="Q35" i="22"/>
  <c r="L36" i="22"/>
  <c r="M36" i="22"/>
  <c r="N36" i="22"/>
  <c r="O36" i="22"/>
  <c r="P36" i="22"/>
  <c r="Q36" i="22"/>
  <c r="L37" i="22"/>
  <c r="M37" i="22"/>
  <c r="N37" i="22"/>
  <c r="O37" i="22"/>
  <c r="P37" i="22"/>
  <c r="Q37" i="22"/>
  <c r="L38" i="22"/>
  <c r="M38" i="22"/>
  <c r="N38" i="22"/>
  <c r="O38" i="22"/>
  <c r="P38" i="22"/>
  <c r="Q38" i="22"/>
  <c r="L39" i="22"/>
  <c r="M39" i="22"/>
  <c r="N39" i="22"/>
  <c r="O39" i="22"/>
  <c r="P39" i="22"/>
  <c r="Q39" i="22"/>
  <c r="L40" i="22"/>
  <c r="M40" i="22"/>
  <c r="N40" i="22"/>
  <c r="O40" i="22"/>
  <c r="P40" i="22"/>
  <c r="Q40" i="22"/>
  <c r="L41" i="22"/>
  <c r="M41" i="22"/>
  <c r="N41" i="22"/>
  <c r="O41" i="22"/>
  <c r="P41" i="22"/>
  <c r="Q41" i="22"/>
  <c r="L42" i="22"/>
  <c r="M42" i="22"/>
  <c r="N42" i="22"/>
  <c r="O42" i="22"/>
  <c r="P42" i="22"/>
  <c r="Q42" i="22"/>
  <c r="L43" i="22"/>
  <c r="M43" i="22"/>
  <c r="N43" i="22"/>
  <c r="O43" i="22"/>
  <c r="P43" i="22"/>
  <c r="Q43" i="22"/>
  <c r="L44" i="22"/>
  <c r="M44" i="22"/>
  <c r="N44" i="22"/>
  <c r="O44" i="22"/>
  <c r="P44" i="22"/>
  <c r="Q44" i="22"/>
  <c r="L45" i="22"/>
  <c r="M45" i="22"/>
  <c r="N45" i="22"/>
  <c r="O45" i="22"/>
  <c r="P45" i="22"/>
  <c r="Q45" i="22"/>
  <c r="L46" i="22"/>
  <c r="M46" i="22"/>
  <c r="N46" i="22"/>
  <c r="O46" i="22"/>
  <c r="P46" i="22"/>
  <c r="Q46" i="22"/>
  <c r="L47" i="22"/>
  <c r="M47" i="22"/>
  <c r="N47" i="22"/>
  <c r="O47" i="22"/>
  <c r="P47" i="22"/>
  <c r="Q47" i="22"/>
  <c r="L48" i="22"/>
  <c r="M48" i="22"/>
  <c r="N48" i="22"/>
  <c r="O48" i="22"/>
  <c r="P48" i="22"/>
  <c r="Q48" i="22"/>
  <c r="L49" i="22"/>
  <c r="M49" i="22"/>
  <c r="N49" i="22"/>
  <c r="O49" i="22"/>
  <c r="P49" i="22"/>
  <c r="Q49" i="22"/>
  <c r="L50" i="22"/>
  <c r="M50" i="22"/>
  <c r="N50" i="22"/>
  <c r="O50" i="22"/>
  <c r="P50" i="22"/>
  <c r="Q50" i="22"/>
  <c r="L51" i="22"/>
  <c r="M51" i="22"/>
  <c r="N51" i="22"/>
  <c r="O51" i="22"/>
  <c r="P51" i="22"/>
  <c r="Q51" i="22"/>
  <c r="L52" i="22"/>
  <c r="M52" i="22"/>
  <c r="N52" i="22"/>
  <c r="O52" i="22"/>
  <c r="P52" i="22"/>
  <c r="Q52" i="22"/>
  <c r="L53" i="22"/>
  <c r="M53" i="22"/>
  <c r="N53" i="22"/>
  <c r="O53" i="22"/>
  <c r="P53" i="22"/>
  <c r="Q53" i="22"/>
  <c r="Q13" i="22"/>
  <c r="P13" i="22"/>
  <c r="O13" i="22"/>
  <c r="N13" i="22"/>
  <c r="M13" i="22"/>
  <c r="L13" i="22"/>
  <c r="L14" i="80"/>
  <c r="M14" i="80"/>
  <c r="N14" i="80"/>
  <c r="O14" i="80"/>
  <c r="P14" i="80"/>
  <c r="Q14" i="80"/>
  <c r="L15" i="80"/>
  <c r="M15" i="80"/>
  <c r="N15" i="80"/>
  <c r="O15" i="80"/>
  <c r="P15" i="80"/>
  <c r="Q15" i="80"/>
  <c r="L16" i="80"/>
  <c r="M16" i="80"/>
  <c r="N16" i="80"/>
  <c r="O16" i="80"/>
  <c r="P16" i="80"/>
  <c r="Q16" i="80"/>
  <c r="L17" i="80"/>
  <c r="M17" i="80"/>
  <c r="N17" i="80"/>
  <c r="O17" i="80"/>
  <c r="P17" i="80"/>
  <c r="Q17" i="80"/>
  <c r="L18" i="80"/>
  <c r="M18" i="80"/>
  <c r="N18" i="80"/>
  <c r="O18" i="80"/>
  <c r="P18" i="80"/>
  <c r="Q18" i="80"/>
  <c r="L19" i="80"/>
  <c r="M19" i="80"/>
  <c r="N19" i="80"/>
  <c r="O19" i="80"/>
  <c r="P19" i="80"/>
  <c r="Q19" i="80"/>
  <c r="L20" i="80"/>
  <c r="M20" i="80"/>
  <c r="N20" i="80"/>
  <c r="O20" i="80"/>
  <c r="P20" i="80"/>
  <c r="Q20" i="80"/>
  <c r="L21" i="80"/>
  <c r="R21" i="80" s="1"/>
  <c r="M21" i="80"/>
  <c r="N21" i="80"/>
  <c r="O21" i="80"/>
  <c r="P21" i="80"/>
  <c r="Q21" i="80"/>
  <c r="L22" i="80"/>
  <c r="M22" i="80"/>
  <c r="N22" i="80"/>
  <c r="O22" i="80"/>
  <c r="P22" i="80"/>
  <c r="Q22" i="80"/>
  <c r="L23" i="80"/>
  <c r="M23" i="80"/>
  <c r="N23" i="80"/>
  <c r="O23" i="80"/>
  <c r="P23" i="80"/>
  <c r="Q23" i="80"/>
  <c r="L24" i="80"/>
  <c r="M24" i="80"/>
  <c r="N24" i="80"/>
  <c r="O24" i="80"/>
  <c r="P24" i="80"/>
  <c r="Q24" i="80"/>
  <c r="L25" i="80"/>
  <c r="R25" i="80" s="1"/>
  <c r="M25" i="80"/>
  <c r="N25" i="80"/>
  <c r="O25" i="80"/>
  <c r="P25" i="80"/>
  <c r="Q25" i="80"/>
  <c r="L26" i="80"/>
  <c r="M26" i="80"/>
  <c r="N26" i="80"/>
  <c r="O26" i="80"/>
  <c r="P26" i="80"/>
  <c r="Q26" i="80"/>
  <c r="L27" i="80"/>
  <c r="R27" i="80" s="1"/>
  <c r="M27" i="80"/>
  <c r="N27" i="80"/>
  <c r="O27" i="80"/>
  <c r="P27" i="80"/>
  <c r="Q27" i="80"/>
  <c r="L28" i="80"/>
  <c r="M28" i="80"/>
  <c r="N28" i="80"/>
  <c r="O28" i="80"/>
  <c r="P28" i="80"/>
  <c r="Q28" i="80"/>
  <c r="L29" i="80"/>
  <c r="M29" i="80"/>
  <c r="N29" i="80"/>
  <c r="O29" i="80"/>
  <c r="P29" i="80"/>
  <c r="Q29" i="80"/>
  <c r="L30" i="80"/>
  <c r="M30" i="80"/>
  <c r="N30" i="80"/>
  <c r="O30" i="80"/>
  <c r="P30" i="80"/>
  <c r="Q30" i="80"/>
  <c r="L31" i="80"/>
  <c r="M31" i="80"/>
  <c r="N31" i="80"/>
  <c r="O31" i="80"/>
  <c r="P31" i="80"/>
  <c r="Q31" i="80"/>
  <c r="L32" i="80"/>
  <c r="M32" i="80"/>
  <c r="N32" i="80"/>
  <c r="O32" i="80"/>
  <c r="P32" i="80"/>
  <c r="Q32" i="80"/>
  <c r="L33" i="80"/>
  <c r="M33" i="80"/>
  <c r="N33" i="80"/>
  <c r="O33" i="80"/>
  <c r="P33" i="80"/>
  <c r="Q33" i="80"/>
  <c r="L34" i="80"/>
  <c r="M34" i="80"/>
  <c r="N34" i="80"/>
  <c r="O34" i="80"/>
  <c r="P34" i="80"/>
  <c r="Q34" i="80"/>
  <c r="L35" i="80"/>
  <c r="R35" i="80" s="1"/>
  <c r="M35" i="80"/>
  <c r="N35" i="80"/>
  <c r="O35" i="80"/>
  <c r="P35" i="80"/>
  <c r="Q35" i="80"/>
  <c r="L36" i="80"/>
  <c r="M36" i="80"/>
  <c r="N36" i="80"/>
  <c r="O36" i="80"/>
  <c r="P36" i="80"/>
  <c r="Q36" i="80"/>
  <c r="L37" i="80"/>
  <c r="R37" i="80" s="1"/>
  <c r="M37" i="80"/>
  <c r="N37" i="80"/>
  <c r="O37" i="80"/>
  <c r="P37" i="80"/>
  <c r="Q37" i="80"/>
  <c r="L38" i="80"/>
  <c r="M38" i="80"/>
  <c r="N38" i="80"/>
  <c r="O38" i="80"/>
  <c r="P38" i="80"/>
  <c r="Q38" i="80"/>
  <c r="L39" i="80"/>
  <c r="M39" i="80"/>
  <c r="N39" i="80"/>
  <c r="O39" i="80"/>
  <c r="P39" i="80"/>
  <c r="Q39" i="80"/>
  <c r="L40" i="80"/>
  <c r="M40" i="80"/>
  <c r="N40" i="80"/>
  <c r="O40" i="80"/>
  <c r="P40" i="80"/>
  <c r="Q40" i="80"/>
  <c r="L41" i="80"/>
  <c r="R41" i="80" s="1"/>
  <c r="M41" i="80"/>
  <c r="N41" i="80"/>
  <c r="O41" i="80"/>
  <c r="P41" i="80"/>
  <c r="Q41" i="80"/>
  <c r="Q13" i="80"/>
  <c r="P13" i="80"/>
  <c r="O13" i="80"/>
  <c r="N13" i="80"/>
  <c r="M13" i="80"/>
  <c r="L13" i="80"/>
  <c r="J20" i="70"/>
  <c r="K20" i="70"/>
  <c r="L20" i="70"/>
  <c r="J13" i="70"/>
  <c r="K13" i="70"/>
  <c r="I13" i="70"/>
  <c r="D20" i="70"/>
  <c r="H20" i="70" s="1"/>
  <c r="G19" i="70"/>
  <c r="F19" i="70"/>
  <c r="E19" i="70"/>
  <c r="D19" i="70"/>
  <c r="G18" i="70"/>
  <c r="F18" i="70"/>
  <c r="E18" i="70"/>
  <c r="D18" i="70"/>
  <c r="G17" i="70"/>
  <c r="F17" i="70"/>
  <c r="E17" i="70"/>
  <c r="D17" i="70"/>
  <c r="G16" i="70"/>
  <c r="F16" i="70"/>
  <c r="E16" i="70"/>
  <c r="D16" i="70"/>
  <c r="G15" i="70"/>
  <c r="F15" i="70"/>
  <c r="E15" i="70"/>
  <c r="D15" i="70"/>
  <c r="G14" i="70"/>
  <c r="F14" i="70"/>
  <c r="E14" i="70"/>
  <c r="D14" i="70"/>
  <c r="G13" i="70"/>
  <c r="F13" i="70"/>
  <c r="E13" i="70"/>
  <c r="D13" i="70"/>
  <c r="G12" i="70"/>
  <c r="F12" i="70"/>
  <c r="E12" i="70"/>
  <c r="D12" i="70"/>
  <c r="G11" i="70"/>
  <c r="F11" i="70"/>
  <c r="E11" i="70"/>
  <c r="D11" i="70"/>
  <c r="C11" i="70"/>
  <c r="B12" i="70"/>
  <c r="B13" i="70" s="1"/>
  <c r="B14" i="70" s="1"/>
  <c r="B15" i="70" s="1"/>
  <c r="B16" i="70" s="1"/>
  <c r="B17" i="70" s="1"/>
  <c r="B18" i="70" s="1"/>
  <c r="B19" i="70" s="1"/>
  <c r="B20" i="70" s="1"/>
  <c r="B21" i="70" s="1"/>
  <c r="C19" i="70"/>
  <c r="S32" i="77" l="1"/>
  <c r="S28" i="77"/>
  <c r="S25" i="77"/>
  <c r="R15" i="80"/>
  <c r="R14" i="73"/>
  <c r="P51" i="71"/>
  <c r="P53" i="81"/>
  <c r="K19" i="70" s="1"/>
  <c r="R46" i="74"/>
  <c r="R43" i="74"/>
  <c r="H11" i="70"/>
  <c r="H12" i="70"/>
  <c r="H13" i="70"/>
  <c r="H14" i="70"/>
  <c r="H15" i="70"/>
  <c r="H16" i="70"/>
  <c r="H17" i="70"/>
  <c r="H18" i="70"/>
  <c r="H19" i="70"/>
  <c r="M42" i="80"/>
  <c r="Q42" i="80"/>
  <c r="R49" i="73"/>
  <c r="R31" i="80"/>
  <c r="R17" i="80"/>
  <c r="Q53" i="77"/>
  <c r="L18" i="70" s="1"/>
  <c r="N54" i="22"/>
  <c r="R39" i="74"/>
  <c r="R34" i="74"/>
  <c r="R28" i="71"/>
  <c r="O52" i="75"/>
  <c r="S31" i="81"/>
  <c r="S15" i="81"/>
  <c r="R34" i="73"/>
  <c r="N53" i="81"/>
  <c r="J19" i="70" s="1"/>
  <c r="R53" i="81"/>
  <c r="S35" i="81"/>
  <c r="S32" i="81"/>
  <c r="S39" i="81"/>
  <c r="S37" i="81"/>
  <c r="S16" i="81"/>
  <c r="S14" i="81"/>
  <c r="O53" i="81"/>
  <c r="S23" i="81"/>
  <c r="S19" i="81"/>
  <c r="Q53" i="81"/>
  <c r="L19" i="70" s="1"/>
  <c r="S51" i="81"/>
  <c r="S48" i="81"/>
  <c r="S27" i="81"/>
  <c r="M53" i="77"/>
  <c r="I18" i="70" s="1"/>
  <c r="S23" i="77"/>
  <c r="S36" i="77"/>
  <c r="S12" i="77"/>
  <c r="R53" i="77"/>
  <c r="S40" i="77"/>
  <c r="O53" i="77"/>
  <c r="S20" i="77"/>
  <c r="P53" i="77"/>
  <c r="K18" i="70" s="1"/>
  <c r="R42" i="76"/>
  <c r="R17" i="75"/>
  <c r="O51" i="74"/>
  <c r="R50" i="74"/>
  <c r="R30" i="74"/>
  <c r="R22" i="74"/>
  <c r="P51" i="74"/>
  <c r="L15" i="70" s="1"/>
  <c r="R26" i="74"/>
  <c r="M51" i="74"/>
  <c r="Q51" i="74"/>
  <c r="R46" i="73"/>
  <c r="R38" i="73"/>
  <c r="R35" i="73"/>
  <c r="R30" i="73"/>
  <c r="L53" i="73"/>
  <c r="P53" i="73"/>
  <c r="L14" i="70" s="1"/>
  <c r="R42" i="73"/>
  <c r="R26" i="73"/>
  <c r="R18" i="73"/>
  <c r="R15" i="73"/>
  <c r="M53" i="73"/>
  <c r="Q53" i="73"/>
  <c r="R22" i="73"/>
  <c r="R48" i="71"/>
  <c r="R43" i="71"/>
  <c r="R27" i="71"/>
  <c r="R50" i="71"/>
  <c r="R32" i="71"/>
  <c r="R16" i="71"/>
  <c r="R11" i="71"/>
  <c r="R40" i="71"/>
  <c r="R36" i="71"/>
  <c r="R34" i="71"/>
  <c r="R24" i="71"/>
  <c r="R20" i="71"/>
  <c r="R18" i="71"/>
  <c r="R37" i="71"/>
  <c r="R21" i="71"/>
  <c r="R37" i="22"/>
  <c r="R34" i="22"/>
  <c r="R53" i="22"/>
  <c r="R29" i="80"/>
  <c r="R23" i="80"/>
  <c r="N42" i="80"/>
  <c r="L42" i="80"/>
  <c r="R19" i="80"/>
  <c r="R39" i="80"/>
  <c r="R33" i="80"/>
  <c r="R30" i="76"/>
  <c r="R18" i="76"/>
  <c r="J21" i="70"/>
  <c r="S30" i="77"/>
  <c r="S21" i="77"/>
  <c r="S52" i="77"/>
  <c r="S48" i="77"/>
  <c r="S45" i="77"/>
  <c r="S44" i="77"/>
  <c r="S41" i="77"/>
  <c r="S39" i="77"/>
  <c r="S16" i="77"/>
  <c r="S46" i="77"/>
  <c r="S37" i="77"/>
  <c r="S27" i="77"/>
  <c r="S18" i="77"/>
  <c r="S14" i="77"/>
  <c r="S46" i="81"/>
  <c r="S49" i="81"/>
  <c r="S44" i="81"/>
  <c r="S42" i="81"/>
  <c r="S33" i="81"/>
  <c r="S28" i="81"/>
  <c r="S26" i="81"/>
  <c r="S17" i="81"/>
  <c r="S30" i="81"/>
  <c r="S21" i="81"/>
  <c r="S45" i="81"/>
  <c r="S40" i="81"/>
  <c r="S38" i="81"/>
  <c r="S29" i="81"/>
  <c r="S24" i="81"/>
  <c r="S22" i="81"/>
  <c r="S13" i="81"/>
  <c r="S12" i="81"/>
  <c r="S52" i="81"/>
  <c r="S50" i="81"/>
  <c r="S41" i="81"/>
  <c r="S36" i="81"/>
  <c r="S34" i="81"/>
  <c r="S25" i="81"/>
  <c r="S20" i="81"/>
  <c r="S18" i="81"/>
  <c r="M53" i="81"/>
  <c r="R16" i="76"/>
  <c r="R14" i="76"/>
  <c r="O51" i="76"/>
  <c r="K17" i="70" s="1"/>
  <c r="R46" i="76"/>
  <c r="R43" i="76"/>
  <c r="R26" i="76"/>
  <c r="R25" i="76"/>
  <c r="R21" i="76"/>
  <c r="L51" i="76"/>
  <c r="I17" i="70" s="1"/>
  <c r="P51" i="76"/>
  <c r="L17" i="70" s="1"/>
  <c r="N51" i="76"/>
  <c r="M51" i="76"/>
  <c r="J17" i="70" s="1"/>
  <c r="Q51" i="76"/>
  <c r="R50" i="76"/>
  <c r="R38" i="76"/>
  <c r="R36" i="76"/>
  <c r="R34" i="76"/>
  <c r="R10" i="76"/>
  <c r="R39" i="76"/>
  <c r="R37" i="76"/>
  <c r="R32" i="76"/>
  <c r="R23" i="76"/>
  <c r="R22" i="76"/>
  <c r="R19" i="76"/>
  <c r="R17" i="76"/>
  <c r="R12" i="76"/>
  <c r="R49" i="76"/>
  <c r="R44" i="76"/>
  <c r="R35" i="76"/>
  <c r="R33" i="76"/>
  <c r="R28" i="76"/>
  <c r="R15" i="76"/>
  <c r="R13" i="76"/>
  <c r="R41" i="76"/>
  <c r="R27" i="76"/>
  <c r="R48" i="76"/>
  <c r="R47" i="76"/>
  <c r="R45" i="76"/>
  <c r="R40" i="76"/>
  <c r="R31" i="76"/>
  <c r="R29" i="76"/>
  <c r="R24" i="76"/>
  <c r="R20" i="76"/>
  <c r="R11" i="76"/>
  <c r="K16" i="70"/>
  <c r="R19" i="75"/>
  <c r="P52" i="75"/>
  <c r="R35" i="75"/>
  <c r="R27" i="75"/>
  <c r="R22" i="75"/>
  <c r="M52" i="75"/>
  <c r="R39" i="75"/>
  <c r="R34" i="75"/>
  <c r="R26" i="75"/>
  <c r="N52" i="75"/>
  <c r="R43" i="75"/>
  <c r="R15" i="75"/>
  <c r="Q52" i="75"/>
  <c r="R12" i="75"/>
  <c r="J15" i="70"/>
  <c r="K15" i="70"/>
  <c r="R48" i="74"/>
  <c r="R31" i="74"/>
  <c r="R29" i="74"/>
  <c r="R24" i="74"/>
  <c r="R15" i="74"/>
  <c r="R13" i="74"/>
  <c r="L51" i="74"/>
  <c r="R49" i="74"/>
  <c r="R44" i="74"/>
  <c r="R40" i="74"/>
  <c r="R35" i="74"/>
  <c r="R25" i="74"/>
  <c r="R20" i="74"/>
  <c r="R11" i="74"/>
  <c r="R36" i="74"/>
  <c r="R32" i="74"/>
  <c r="R27" i="74"/>
  <c r="R23" i="74"/>
  <c r="R21" i="74"/>
  <c r="R16" i="74"/>
  <c r="R10" i="74"/>
  <c r="R47" i="74"/>
  <c r="R45" i="74"/>
  <c r="R42" i="74"/>
  <c r="R41" i="74"/>
  <c r="R37" i="74"/>
  <c r="R33" i="74"/>
  <c r="R28" i="74"/>
  <c r="R19" i="74"/>
  <c r="R17" i="74"/>
  <c r="R12" i="74"/>
  <c r="I14" i="70"/>
  <c r="J14" i="70"/>
  <c r="R40" i="73"/>
  <c r="R33" i="73"/>
  <c r="R29" i="73"/>
  <c r="R20" i="73"/>
  <c r="R13" i="73"/>
  <c r="O53" i="73"/>
  <c r="R10" i="73"/>
  <c r="R52" i="73"/>
  <c r="R51" i="73"/>
  <c r="R47" i="73"/>
  <c r="R45" i="73"/>
  <c r="R36" i="73"/>
  <c r="R31" i="73"/>
  <c r="R27" i="73"/>
  <c r="R25" i="73"/>
  <c r="R16" i="73"/>
  <c r="R11" i="73"/>
  <c r="N53" i="73"/>
  <c r="R48" i="73"/>
  <c r="R43" i="73"/>
  <c r="R41" i="73"/>
  <c r="R32" i="73"/>
  <c r="R28" i="73"/>
  <c r="R23" i="73"/>
  <c r="R21" i="73"/>
  <c r="R12" i="73"/>
  <c r="R44" i="73"/>
  <c r="R39" i="73"/>
  <c r="R37" i="73"/>
  <c r="R24" i="73"/>
  <c r="R19" i="73"/>
  <c r="R17" i="73"/>
  <c r="L13" i="70"/>
  <c r="R49" i="71"/>
  <c r="R46" i="71"/>
  <c r="R39" i="71"/>
  <c r="R33" i="71"/>
  <c r="R30" i="71"/>
  <c r="R23" i="71"/>
  <c r="R17" i="71"/>
  <c r="R14" i="71"/>
  <c r="R10" i="71"/>
  <c r="R45" i="71"/>
  <c r="R42" i="71"/>
  <c r="R35" i="71"/>
  <c r="R29" i="71"/>
  <c r="R26" i="71"/>
  <c r="R19" i="71"/>
  <c r="R13" i="71"/>
  <c r="R47" i="71"/>
  <c r="R41" i="71"/>
  <c r="R38" i="71"/>
  <c r="R31" i="71"/>
  <c r="R25" i="71"/>
  <c r="R22" i="71"/>
  <c r="R15" i="71"/>
  <c r="O54" i="22"/>
  <c r="R29" i="22"/>
  <c r="R21" i="22"/>
  <c r="L54" i="22"/>
  <c r="P54" i="22"/>
  <c r="R49" i="22"/>
  <c r="R48" i="22"/>
  <c r="R45" i="22"/>
  <c r="R41" i="22"/>
  <c r="M54" i="22"/>
  <c r="Q54" i="22"/>
  <c r="R33" i="22"/>
  <c r="R32" i="22"/>
  <c r="R17" i="22"/>
  <c r="R16" i="22"/>
  <c r="J11" i="70"/>
  <c r="I11" i="70"/>
  <c r="O42" i="80"/>
  <c r="P42" i="80"/>
  <c r="R40" i="80"/>
  <c r="R38" i="80"/>
  <c r="R36" i="80"/>
  <c r="R34" i="80"/>
  <c r="R32" i="80"/>
  <c r="R30" i="80"/>
  <c r="R28" i="80"/>
  <c r="R26" i="80"/>
  <c r="R24" i="80"/>
  <c r="R22" i="80"/>
  <c r="R20" i="80"/>
  <c r="R18" i="80"/>
  <c r="R16" i="80"/>
  <c r="R14" i="80"/>
  <c r="R30" i="75"/>
  <c r="R51" i="75"/>
  <c r="R50" i="75"/>
  <c r="R46" i="75"/>
  <c r="R41" i="75"/>
  <c r="R32" i="75"/>
  <c r="R31" i="75"/>
  <c r="R28" i="75"/>
  <c r="R48" i="75"/>
  <c r="R37" i="75"/>
  <c r="R20" i="75"/>
  <c r="L52" i="75"/>
  <c r="R16" i="75"/>
  <c r="S51" i="77"/>
  <c r="S42" i="77"/>
  <c r="S35" i="77"/>
  <c r="S26" i="77"/>
  <c r="S19" i="77"/>
  <c r="N53" i="77"/>
  <c r="S49" i="77"/>
  <c r="S47" i="77"/>
  <c r="S38" i="77"/>
  <c r="S33" i="77"/>
  <c r="S31" i="77"/>
  <c r="S22" i="77"/>
  <c r="S17" i="77"/>
  <c r="S15" i="77"/>
  <c r="S50" i="77"/>
  <c r="S43" i="77"/>
  <c r="S34" i="77"/>
  <c r="S29" i="77"/>
  <c r="S13" i="77"/>
  <c r="R50" i="22"/>
  <c r="R46" i="22"/>
  <c r="R42" i="22"/>
  <c r="R25" i="22"/>
  <c r="R51" i="22"/>
  <c r="R43" i="22"/>
  <c r="R26" i="22"/>
  <c r="R18" i="22"/>
  <c r="R52" i="22"/>
  <c r="R27" i="22"/>
  <c r="R23" i="22"/>
  <c r="M13" i="70"/>
  <c r="R11" i="75"/>
  <c r="R47" i="75"/>
  <c r="R44" i="75"/>
  <c r="R42" i="75"/>
  <c r="R24" i="75"/>
  <c r="R23" i="75"/>
  <c r="R13" i="75"/>
  <c r="R40" i="75"/>
  <c r="R38" i="75"/>
  <c r="R33" i="75"/>
  <c r="R29" i="75"/>
  <c r="R18" i="75"/>
  <c r="R49" i="75"/>
  <c r="R45" i="75"/>
  <c r="R36" i="75"/>
  <c r="R25" i="75"/>
  <c r="R21" i="75"/>
  <c r="R14" i="75"/>
  <c r="R44" i="22"/>
  <c r="R39" i="22"/>
  <c r="R30" i="22"/>
  <c r="R28" i="22"/>
  <c r="R14" i="22"/>
  <c r="R40" i="22"/>
  <c r="R35" i="22"/>
  <c r="R24" i="22"/>
  <c r="R19" i="22"/>
  <c r="R13" i="22"/>
  <c r="R47" i="22"/>
  <c r="R38" i="22"/>
  <c r="R36" i="22"/>
  <c r="R31" i="22"/>
  <c r="R22" i="22"/>
  <c r="R20" i="22"/>
  <c r="R15" i="22"/>
  <c r="R13" i="80"/>
  <c r="R42" i="80" l="1"/>
  <c r="J18" i="70"/>
  <c r="S53" i="81"/>
  <c r="I19" i="70"/>
  <c r="M17" i="70"/>
  <c r="R51" i="76"/>
  <c r="I16" i="70"/>
  <c r="J16" i="70"/>
  <c r="L16" i="70"/>
  <c r="R51" i="74"/>
  <c r="I15" i="70"/>
  <c r="K14" i="70"/>
  <c r="R53" i="73"/>
  <c r="J12" i="70"/>
  <c r="R54" i="22"/>
  <c r="I12" i="70"/>
  <c r="L12" i="70"/>
  <c r="K12" i="70"/>
  <c r="L11" i="70"/>
  <c r="K11" i="70"/>
  <c r="S53" i="77"/>
  <c r="R52" i="75"/>
  <c r="J51" i="73"/>
  <c r="K51" i="73" s="1"/>
  <c r="J52" i="73"/>
  <c r="K52" i="73" s="1"/>
  <c r="M19" i="70" l="1"/>
  <c r="M18" i="70"/>
  <c r="M15" i="70"/>
  <c r="M14" i="70"/>
  <c r="J22" i="70"/>
  <c r="M11" i="70"/>
  <c r="K22" i="70"/>
  <c r="M16" i="70"/>
  <c r="M12" i="70"/>
  <c r="L22" i="70"/>
  <c r="K52" i="81"/>
  <c r="L52" i="81" s="1"/>
  <c r="K51" i="81"/>
  <c r="L51" i="81" s="1"/>
  <c r="K50" i="81"/>
  <c r="L50" i="81" s="1"/>
  <c r="K49" i="81"/>
  <c r="L49" i="81" s="1"/>
  <c r="B49" i="81"/>
  <c r="B50" i="81" s="1"/>
  <c r="B51" i="81" s="1"/>
  <c r="B52" i="81" s="1"/>
  <c r="K48" i="81"/>
  <c r="L48" i="81" s="1"/>
  <c r="K47" i="81"/>
  <c r="L47" i="81" s="1"/>
  <c r="K46" i="81"/>
  <c r="L46" i="81" s="1"/>
  <c r="K45" i="81"/>
  <c r="L45" i="81" s="1"/>
  <c r="K44" i="81"/>
  <c r="L44" i="81" s="1"/>
  <c r="K43" i="81"/>
  <c r="L43" i="81" s="1"/>
  <c r="K42" i="81"/>
  <c r="L42" i="81" s="1"/>
  <c r="K41" i="81"/>
  <c r="L41" i="81" s="1"/>
  <c r="K40" i="81"/>
  <c r="L40" i="81" s="1"/>
  <c r="K39" i="81"/>
  <c r="L39" i="81" s="1"/>
  <c r="K38" i="81"/>
  <c r="L38" i="81" s="1"/>
  <c r="K37" i="81"/>
  <c r="L37" i="81" s="1"/>
  <c r="K36" i="81"/>
  <c r="L36" i="81" s="1"/>
  <c r="K35" i="81"/>
  <c r="L35" i="81" s="1"/>
  <c r="K34" i="81"/>
  <c r="L34" i="81" s="1"/>
  <c r="K33" i="81"/>
  <c r="L33" i="81" s="1"/>
  <c r="K32" i="81"/>
  <c r="L32" i="81" s="1"/>
  <c r="K31" i="81"/>
  <c r="L31" i="81" s="1"/>
  <c r="K30" i="81"/>
  <c r="L30" i="81" s="1"/>
  <c r="K29" i="81"/>
  <c r="L29" i="81" s="1"/>
  <c r="K28" i="81"/>
  <c r="L28" i="81" s="1"/>
  <c r="K27" i="81"/>
  <c r="L27" i="81" s="1"/>
  <c r="K26" i="81"/>
  <c r="L26" i="81" s="1"/>
  <c r="K25" i="81"/>
  <c r="L25" i="81" s="1"/>
  <c r="B25" i="81"/>
  <c r="B26" i="81" s="1"/>
  <c r="B27" i="81" s="1"/>
  <c r="B28" i="81" s="1"/>
  <c r="B29" i="81" s="1"/>
  <c r="B30" i="81" s="1"/>
  <c r="B31" i="81" s="1"/>
  <c r="B32" i="81" s="1"/>
  <c r="B33" i="81" s="1"/>
  <c r="B34" i="81" s="1"/>
  <c r="B35" i="81" s="1"/>
  <c r="B36" i="81" s="1"/>
  <c r="B37" i="81" s="1"/>
  <c r="B38" i="81" s="1"/>
  <c r="B39" i="81" s="1"/>
  <c r="B40" i="81" s="1"/>
  <c r="K24" i="81"/>
  <c r="L24" i="81" s="1"/>
  <c r="K23" i="81"/>
  <c r="L23" i="81" s="1"/>
  <c r="K22" i="81"/>
  <c r="L22" i="81" s="1"/>
  <c r="K21" i="81"/>
  <c r="L21" i="81" s="1"/>
  <c r="K20" i="81"/>
  <c r="L20" i="81" s="1"/>
  <c r="K19" i="81"/>
  <c r="L19" i="81" s="1"/>
  <c r="K18" i="81"/>
  <c r="L18" i="81" s="1"/>
  <c r="K17" i="81"/>
  <c r="L17" i="81" s="1"/>
  <c r="K16" i="81"/>
  <c r="L16" i="81" s="1"/>
  <c r="K15" i="81"/>
  <c r="L15" i="81" s="1"/>
  <c r="K14" i="81"/>
  <c r="L14" i="81" s="1"/>
  <c r="K13" i="81"/>
  <c r="L13" i="81" s="1"/>
  <c r="B13" i="81"/>
  <c r="B14" i="81" s="1"/>
  <c r="K12" i="81"/>
  <c r="L12" i="81" s="1"/>
  <c r="L53" i="81" l="1"/>
  <c r="K52" i="77"/>
  <c r="L52" i="77" s="1"/>
  <c r="K51" i="77"/>
  <c r="L51" i="77" s="1"/>
  <c r="K50" i="77"/>
  <c r="L50" i="77" s="1"/>
  <c r="K49" i="77"/>
  <c r="L49" i="77" s="1"/>
  <c r="K48" i="77"/>
  <c r="L48" i="77" s="1"/>
  <c r="K47" i="77"/>
  <c r="L47" i="77" s="1"/>
  <c r="K46" i="77"/>
  <c r="L46" i="77" s="1"/>
  <c r="K45" i="77"/>
  <c r="L45" i="77" s="1"/>
  <c r="K44" i="77"/>
  <c r="L44" i="77" s="1"/>
  <c r="K43" i="77"/>
  <c r="L43" i="77" s="1"/>
  <c r="K42" i="77"/>
  <c r="L42" i="77" s="1"/>
  <c r="K41" i="77"/>
  <c r="L41" i="77" s="1"/>
  <c r="K40" i="77"/>
  <c r="L40" i="77" s="1"/>
  <c r="K39" i="77"/>
  <c r="L39" i="77" s="1"/>
  <c r="K38" i="77"/>
  <c r="L38" i="77" s="1"/>
  <c r="K37" i="77"/>
  <c r="L37" i="77" s="1"/>
  <c r="K36" i="77"/>
  <c r="L36" i="77" s="1"/>
  <c r="K35" i="77"/>
  <c r="L35" i="77" s="1"/>
  <c r="K34" i="77"/>
  <c r="L34" i="77" s="1"/>
  <c r="K33" i="77"/>
  <c r="L33" i="77" s="1"/>
  <c r="K32" i="77"/>
  <c r="L32" i="77" s="1"/>
  <c r="K31" i="77"/>
  <c r="L31" i="77" s="1"/>
  <c r="K30" i="77"/>
  <c r="L30" i="77" s="1"/>
  <c r="K29" i="77"/>
  <c r="L29" i="77" s="1"/>
  <c r="K28" i="77"/>
  <c r="L28" i="77" s="1"/>
  <c r="K27" i="77"/>
  <c r="L27" i="77" s="1"/>
  <c r="K26" i="77"/>
  <c r="L26" i="77" s="1"/>
  <c r="K25" i="77"/>
  <c r="L25" i="77" s="1"/>
  <c r="K24" i="77"/>
  <c r="L24" i="77" s="1"/>
  <c r="K23" i="77"/>
  <c r="L23" i="77" s="1"/>
  <c r="K22" i="77"/>
  <c r="L22" i="77" s="1"/>
  <c r="K21" i="77"/>
  <c r="L21" i="77" s="1"/>
  <c r="K20" i="77"/>
  <c r="L20" i="77" s="1"/>
  <c r="K19" i="77"/>
  <c r="L19" i="77" s="1"/>
  <c r="K18" i="77"/>
  <c r="L18" i="77" s="1"/>
  <c r="K17" i="77"/>
  <c r="L17" i="77" s="1"/>
  <c r="K16" i="77"/>
  <c r="L16" i="77" s="1"/>
  <c r="K15" i="77"/>
  <c r="L15" i="77" s="1"/>
  <c r="K14" i="77"/>
  <c r="L14" i="77" s="1"/>
  <c r="K13" i="77"/>
  <c r="L13" i="77" s="1"/>
  <c r="K12" i="77"/>
  <c r="L12" i="77" s="1"/>
  <c r="J50" i="76"/>
  <c r="K50" i="76" s="1"/>
  <c r="J49" i="76"/>
  <c r="K49" i="76" s="1"/>
  <c r="J48" i="76"/>
  <c r="K48" i="76" s="1"/>
  <c r="J47" i="76"/>
  <c r="K47" i="76" s="1"/>
  <c r="J46" i="76"/>
  <c r="K46" i="76" s="1"/>
  <c r="J45" i="76"/>
  <c r="K45" i="76" s="1"/>
  <c r="J44" i="76"/>
  <c r="K44" i="76" s="1"/>
  <c r="J43" i="76"/>
  <c r="K43" i="76" s="1"/>
  <c r="J42" i="76"/>
  <c r="K42" i="76" s="1"/>
  <c r="J41" i="76"/>
  <c r="K41" i="76" s="1"/>
  <c r="J40" i="76"/>
  <c r="K40" i="76" s="1"/>
  <c r="J39" i="76"/>
  <c r="K39" i="76" s="1"/>
  <c r="J38" i="76"/>
  <c r="K38" i="76" s="1"/>
  <c r="J37" i="76"/>
  <c r="K37" i="76" s="1"/>
  <c r="J36" i="76"/>
  <c r="K36" i="76" s="1"/>
  <c r="J35" i="76"/>
  <c r="K35" i="76" s="1"/>
  <c r="J34" i="76"/>
  <c r="K34" i="76" s="1"/>
  <c r="J33" i="76"/>
  <c r="K33" i="76" s="1"/>
  <c r="J32" i="76"/>
  <c r="K32" i="76" s="1"/>
  <c r="J31" i="76"/>
  <c r="K31" i="76" s="1"/>
  <c r="J30" i="76"/>
  <c r="K30" i="76" s="1"/>
  <c r="J29" i="76"/>
  <c r="K29" i="76" s="1"/>
  <c r="J28" i="76"/>
  <c r="K28" i="76" s="1"/>
  <c r="J27" i="76"/>
  <c r="K27" i="76" s="1"/>
  <c r="J26" i="76"/>
  <c r="K26" i="76" s="1"/>
  <c r="J25" i="76"/>
  <c r="K25" i="76" s="1"/>
  <c r="J24" i="76"/>
  <c r="K24" i="76" s="1"/>
  <c r="J23" i="76"/>
  <c r="K23" i="76" s="1"/>
  <c r="J22" i="76"/>
  <c r="K22" i="76" s="1"/>
  <c r="J21" i="76"/>
  <c r="K21" i="76" s="1"/>
  <c r="J20" i="76"/>
  <c r="K20" i="76" s="1"/>
  <c r="J19" i="76"/>
  <c r="K19" i="76" s="1"/>
  <c r="J18" i="76"/>
  <c r="K18" i="76" s="1"/>
  <c r="J17" i="76"/>
  <c r="K17" i="76" s="1"/>
  <c r="J16" i="76"/>
  <c r="K16" i="76" s="1"/>
  <c r="J15" i="76"/>
  <c r="K15" i="76" s="1"/>
  <c r="J14" i="76"/>
  <c r="K14" i="76" s="1"/>
  <c r="J13" i="76"/>
  <c r="K13" i="76" s="1"/>
  <c r="J12" i="76"/>
  <c r="K12" i="76" s="1"/>
  <c r="J11" i="76"/>
  <c r="K11" i="76" s="1"/>
  <c r="J10" i="76"/>
  <c r="K10" i="76" s="1"/>
  <c r="J51" i="75"/>
  <c r="J50" i="75"/>
  <c r="J49" i="75"/>
  <c r="J48" i="75"/>
  <c r="J47" i="75"/>
  <c r="J46" i="75"/>
  <c r="J45" i="75"/>
  <c r="J44" i="75"/>
  <c r="J43" i="75"/>
  <c r="J42" i="75"/>
  <c r="J41" i="75"/>
  <c r="J40" i="75"/>
  <c r="J39" i="75"/>
  <c r="J38" i="75"/>
  <c r="J37" i="75"/>
  <c r="J36" i="75"/>
  <c r="J35" i="75"/>
  <c r="J34" i="75"/>
  <c r="J33" i="75"/>
  <c r="J32" i="75"/>
  <c r="J31" i="75"/>
  <c r="J30" i="75"/>
  <c r="J29" i="75"/>
  <c r="J28" i="75"/>
  <c r="J27" i="75"/>
  <c r="J26" i="75"/>
  <c r="J25" i="75"/>
  <c r="J24" i="75"/>
  <c r="J23" i="75"/>
  <c r="J22" i="75"/>
  <c r="J21" i="75"/>
  <c r="J20" i="75"/>
  <c r="J19" i="75"/>
  <c r="J18" i="75"/>
  <c r="J17" i="75"/>
  <c r="J16" i="75"/>
  <c r="J15" i="75"/>
  <c r="J14" i="75"/>
  <c r="J13" i="75"/>
  <c r="J12" i="75"/>
  <c r="J11" i="75"/>
  <c r="K11" i="75" s="1"/>
  <c r="K52" i="75" s="1"/>
  <c r="J50" i="74"/>
  <c r="K50" i="74" s="1"/>
  <c r="J49" i="74"/>
  <c r="K49" i="74" s="1"/>
  <c r="J48" i="74"/>
  <c r="K48" i="74" s="1"/>
  <c r="J47" i="74"/>
  <c r="K47" i="74" s="1"/>
  <c r="J46" i="74"/>
  <c r="K46" i="74" s="1"/>
  <c r="J45" i="74"/>
  <c r="K45" i="74" s="1"/>
  <c r="J44" i="74"/>
  <c r="K44" i="74" s="1"/>
  <c r="J43" i="74"/>
  <c r="K43" i="74" s="1"/>
  <c r="J42" i="74"/>
  <c r="K42" i="74" s="1"/>
  <c r="J41" i="74"/>
  <c r="K41" i="74" s="1"/>
  <c r="J40" i="74"/>
  <c r="K40" i="74" s="1"/>
  <c r="J39" i="74"/>
  <c r="K39" i="74" s="1"/>
  <c r="J38" i="74"/>
  <c r="K38" i="74" s="1"/>
  <c r="J37" i="74"/>
  <c r="K37" i="74" s="1"/>
  <c r="J36" i="74"/>
  <c r="K36" i="74" s="1"/>
  <c r="J35" i="74"/>
  <c r="K35" i="74" s="1"/>
  <c r="J34" i="74"/>
  <c r="K34" i="74" s="1"/>
  <c r="J33" i="74"/>
  <c r="K33" i="74" s="1"/>
  <c r="J32" i="74"/>
  <c r="K32" i="74" s="1"/>
  <c r="J31" i="74"/>
  <c r="K31" i="74" s="1"/>
  <c r="J30" i="74"/>
  <c r="K30" i="74" s="1"/>
  <c r="J29" i="74"/>
  <c r="K29" i="74" s="1"/>
  <c r="J28" i="74"/>
  <c r="K28" i="74" s="1"/>
  <c r="J27" i="74"/>
  <c r="K27" i="74" s="1"/>
  <c r="J26" i="74"/>
  <c r="K26" i="74" s="1"/>
  <c r="J25" i="74"/>
  <c r="K25" i="74" s="1"/>
  <c r="J24" i="74"/>
  <c r="K24" i="74" s="1"/>
  <c r="J23" i="74"/>
  <c r="K23" i="74" s="1"/>
  <c r="J22" i="74"/>
  <c r="K22" i="74" s="1"/>
  <c r="J21" i="74"/>
  <c r="K21" i="74" s="1"/>
  <c r="J20" i="74"/>
  <c r="K20" i="74" s="1"/>
  <c r="J19" i="74"/>
  <c r="K19" i="74" s="1"/>
  <c r="J18" i="74"/>
  <c r="K18" i="74" s="1"/>
  <c r="J17" i="74"/>
  <c r="K17" i="74" s="1"/>
  <c r="J16" i="74"/>
  <c r="K16" i="74" s="1"/>
  <c r="J15" i="74"/>
  <c r="K15" i="74" s="1"/>
  <c r="J14" i="74"/>
  <c r="K14" i="74" s="1"/>
  <c r="J13" i="74"/>
  <c r="K13" i="74" s="1"/>
  <c r="J12" i="74"/>
  <c r="K12" i="74" s="1"/>
  <c r="J11" i="74"/>
  <c r="K11" i="74" s="1"/>
  <c r="J10" i="74"/>
  <c r="K10" i="74" s="1"/>
  <c r="J50" i="73"/>
  <c r="K50" i="73" s="1"/>
  <c r="J49" i="73"/>
  <c r="K49" i="73" s="1"/>
  <c r="J48" i="73"/>
  <c r="K48" i="73" s="1"/>
  <c r="J47" i="73"/>
  <c r="K47" i="73" s="1"/>
  <c r="J46" i="73"/>
  <c r="K46" i="73" s="1"/>
  <c r="J45" i="73"/>
  <c r="K45" i="73" s="1"/>
  <c r="J44" i="73"/>
  <c r="K44" i="73" s="1"/>
  <c r="J43" i="73"/>
  <c r="K43" i="73" s="1"/>
  <c r="J42" i="73"/>
  <c r="K42" i="73" s="1"/>
  <c r="J41" i="73"/>
  <c r="K41" i="73" s="1"/>
  <c r="J40" i="73"/>
  <c r="K40" i="73" s="1"/>
  <c r="J39" i="73"/>
  <c r="K39" i="73" s="1"/>
  <c r="J38" i="73"/>
  <c r="K38" i="73" s="1"/>
  <c r="J37" i="73"/>
  <c r="K37" i="73" s="1"/>
  <c r="J36" i="73"/>
  <c r="K36" i="73" s="1"/>
  <c r="J35" i="73"/>
  <c r="K35" i="73" s="1"/>
  <c r="J34" i="73"/>
  <c r="K34" i="73" s="1"/>
  <c r="J33" i="73"/>
  <c r="K33" i="73" s="1"/>
  <c r="J32" i="73"/>
  <c r="K32" i="73" s="1"/>
  <c r="J31" i="73"/>
  <c r="K31" i="73" s="1"/>
  <c r="J30" i="73"/>
  <c r="K30" i="73" s="1"/>
  <c r="J29" i="73"/>
  <c r="K29" i="73" s="1"/>
  <c r="J28" i="73"/>
  <c r="K28" i="73" s="1"/>
  <c r="J27" i="73"/>
  <c r="K27" i="73" s="1"/>
  <c r="J26" i="73"/>
  <c r="K26" i="73" s="1"/>
  <c r="J25" i="73"/>
  <c r="K25" i="73" s="1"/>
  <c r="J24" i="73"/>
  <c r="K24" i="73" s="1"/>
  <c r="J23" i="73"/>
  <c r="K23" i="73" s="1"/>
  <c r="J22" i="73"/>
  <c r="K22" i="73" s="1"/>
  <c r="J21" i="73"/>
  <c r="K21" i="73" s="1"/>
  <c r="J20" i="73"/>
  <c r="K20" i="73" s="1"/>
  <c r="J19" i="73"/>
  <c r="K19" i="73" s="1"/>
  <c r="J18" i="73"/>
  <c r="K18" i="73" s="1"/>
  <c r="J17" i="73"/>
  <c r="K17" i="73" s="1"/>
  <c r="J16" i="73"/>
  <c r="K16" i="73" s="1"/>
  <c r="J15" i="73"/>
  <c r="K15" i="73" s="1"/>
  <c r="J14" i="73"/>
  <c r="K14" i="73" s="1"/>
  <c r="J13" i="73"/>
  <c r="K13" i="73" s="1"/>
  <c r="J12" i="73"/>
  <c r="K12" i="73" s="1"/>
  <c r="J11" i="73"/>
  <c r="K11" i="73" s="1"/>
  <c r="J10" i="73"/>
  <c r="K10" i="73" s="1"/>
  <c r="R51" i="71"/>
  <c r="J39" i="71"/>
  <c r="K39" i="71" s="1"/>
  <c r="J40" i="71"/>
  <c r="K40" i="71" s="1"/>
  <c r="J41" i="71"/>
  <c r="K41" i="71" s="1"/>
  <c r="J42" i="71"/>
  <c r="K42" i="71" s="1"/>
  <c r="J43" i="71"/>
  <c r="K43" i="71" s="1"/>
  <c r="J44" i="71"/>
  <c r="K44" i="71" s="1"/>
  <c r="J45" i="71"/>
  <c r="K45" i="71" s="1"/>
  <c r="J46" i="71"/>
  <c r="K46" i="71" s="1"/>
  <c r="J47" i="71"/>
  <c r="K47" i="71" s="1"/>
  <c r="J48" i="71"/>
  <c r="K48" i="71" s="1"/>
  <c r="J49" i="71"/>
  <c r="K49" i="71" s="1"/>
  <c r="J50" i="71"/>
  <c r="K50" i="71" s="1"/>
  <c r="J42" i="22"/>
  <c r="K42" i="22" s="1"/>
  <c r="J43" i="22"/>
  <c r="K43" i="22" s="1"/>
  <c r="J44" i="22"/>
  <c r="K44" i="22" s="1"/>
  <c r="J45" i="22"/>
  <c r="K45" i="22" s="1"/>
  <c r="J46" i="22"/>
  <c r="K46" i="22" s="1"/>
  <c r="J47" i="22"/>
  <c r="K47" i="22" s="1"/>
  <c r="J48" i="22"/>
  <c r="K48" i="22" s="1"/>
  <c r="J49" i="22"/>
  <c r="K49" i="22" s="1"/>
  <c r="J50" i="22"/>
  <c r="K50" i="22" s="1"/>
  <c r="J51" i="22"/>
  <c r="K51" i="22" s="1"/>
  <c r="J52" i="22"/>
  <c r="K52" i="22" s="1"/>
  <c r="J53" i="22"/>
  <c r="K53" i="22" s="1"/>
  <c r="J38" i="71"/>
  <c r="K38" i="71" s="1"/>
  <c r="J37" i="71"/>
  <c r="K37" i="71" s="1"/>
  <c r="J36" i="71"/>
  <c r="K36" i="71" s="1"/>
  <c r="J35" i="71"/>
  <c r="K35" i="71" s="1"/>
  <c r="J34" i="71"/>
  <c r="K34" i="71" s="1"/>
  <c r="J33" i="71"/>
  <c r="K33" i="71" s="1"/>
  <c r="J32" i="71"/>
  <c r="K32" i="71" s="1"/>
  <c r="J31" i="71"/>
  <c r="K31" i="71" s="1"/>
  <c r="J30" i="71"/>
  <c r="K30" i="71" s="1"/>
  <c r="J29" i="71"/>
  <c r="K29" i="71" s="1"/>
  <c r="J28" i="71"/>
  <c r="K28" i="71" s="1"/>
  <c r="J27" i="71"/>
  <c r="K27" i="71" s="1"/>
  <c r="J26" i="71"/>
  <c r="K26" i="71" s="1"/>
  <c r="J25" i="71"/>
  <c r="K25" i="71" s="1"/>
  <c r="J24" i="71"/>
  <c r="K24" i="71" s="1"/>
  <c r="J23" i="71"/>
  <c r="K23" i="71" s="1"/>
  <c r="J22" i="71"/>
  <c r="K22" i="71" s="1"/>
  <c r="J21" i="71"/>
  <c r="K21" i="71" s="1"/>
  <c r="J20" i="71"/>
  <c r="K20" i="71" s="1"/>
  <c r="J19" i="71"/>
  <c r="K19" i="71" s="1"/>
  <c r="J18" i="71"/>
  <c r="K18" i="71" s="1"/>
  <c r="J17" i="71"/>
  <c r="K17" i="71" s="1"/>
  <c r="J16" i="71"/>
  <c r="K16" i="71" s="1"/>
  <c r="J15" i="71"/>
  <c r="K15" i="71" s="1"/>
  <c r="J14" i="71"/>
  <c r="K14" i="71" s="1"/>
  <c r="J13" i="71"/>
  <c r="K13" i="71" s="1"/>
  <c r="J12" i="71"/>
  <c r="K12" i="71" s="1"/>
  <c r="J11" i="71"/>
  <c r="K11" i="71" s="1"/>
  <c r="J10" i="71"/>
  <c r="K10" i="71" s="1"/>
  <c r="J41" i="22"/>
  <c r="K41" i="22" s="1"/>
  <c r="J40" i="22"/>
  <c r="K40" i="22" s="1"/>
  <c r="J39" i="22"/>
  <c r="K39" i="22" s="1"/>
  <c r="J38" i="22"/>
  <c r="K38" i="22" s="1"/>
  <c r="J37" i="22"/>
  <c r="K37" i="22" s="1"/>
  <c r="J36" i="22"/>
  <c r="K36" i="22" s="1"/>
  <c r="J35" i="22"/>
  <c r="K35" i="22" s="1"/>
  <c r="J34" i="22"/>
  <c r="K34" i="22" s="1"/>
  <c r="J33" i="22"/>
  <c r="K33" i="22" s="1"/>
  <c r="J32" i="22"/>
  <c r="K32" i="22" s="1"/>
  <c r="J31" i="22"/>
  <c r="K31" i="22" s="1"/>
  <c r="J30" i="22"/>
  <c r="K30" i="22" s="1"/>
  <c r="J29" i="22"/>
  <c r="K29" i="22" s="1"/>
  <c r="J28" i="22"/>
  <c r="K28" i="22" s="1"/>
  <c r="J27" i="22"/>
  <c r="K27" i="22" s="1"/>
  <c r="J26" i="22"/>
  <c r="K26" i="22" s="1"/>
  <c r="J25" i="22"/>
  <c r="K25" i="22" s="1"/>
  <c r="J24" i="22"/>
  <c r="K24" i="22" s="1"/>
  <c r="J23" i="22"/>
  <c r="K23" i="22" s="1"/>
  <c r="J22" i="22"/>
  <c r="K22" i="22" s="1"/>
  <c r="J21" i="22"/>
  <c r="K21" i="22" s="1"/>
  <c r="J20" i="22"/>
  <c r="K20" i="22" s="1"/>
  <c r="J19" i="22"/>
  <c r="K19" i="22" s="1"/>
  <c r="J18" i="22"/>
  <c r="K18" i="22" s="1"/>
  <c r="J17" i="22"/>
  <c r="K17" i="22" s="1"/>
  <c r="J16" i="22"/>
  <c r="K16" i="22" s="1"/>
  <c r="J15" i="22"/>
  <c r="K15" i="22" s="1"/>
  <c r="J14" i="22"/>
  <c r="K14" i="22" s="1"/>
  <c r="J13" i="22"/>
  <c r="K13" i="22" s="1"/>
  <c r="K51" i="71" l="1"/>
  <c r="K53" i="73"/>
  <c r="K54" i="22"/>
  <c r="L53" i="77"/>
  <c r="K51" i="76"/>
  <c r="K51" i="74"/>
  <c r="J41" i="80"/>
  <c r="K41" i="80" s="1"/>
  <c r="J40" i="80"/>
  <c r="K40" i="80" s="1"/>
  <c r="A40" i="80"/>
  <c r="A41" i="80" s="1"/>
  <c r="J39" i="80"/>
  <c r="K39" i="80" s="1"/>
  <c r="A39" i="80"/>
  <c r="J38" i="80"/>
  <c r="K38" i="80" s="1"/>
  <c r="J37" i="80"/>
  <c r="K37" i="80" s="1"/>
  <c r="J36" i="80"/>
  <c r="K36" i="80" s="1"/>
  <c r="J35" i="80"/>
  <c r="K35" i="80" s="1"/>
  <c r="A35" i="80"/>
  <c r="A36" i="80" s="1"/>
  <c r="J34" i="80"/>
  <c r="K34" i="80" s="1"/>
  <c r="J33" i="80"/>
  <c r="K33" i="80" s="1"/>
  <c r="J32" i="80"/>
  <c r="K32" i="80" s="1"/>
  <c r="J31" i="80"/>
  <c r="K31" i="80" s="1"/>
  <c r="J30" i="80"/>
  <c r="K30" i="80" s="1"/>
  <c r="J29" i="80"/>
  <c r="K29" i="80" s="1"/>
  <c r="J28" i="80"/>
  <c r="K28" i="80" s="1"/>
  <c r="J27" i="80"/>
  <c r="K27" i="80" s="1"/>
  <c r="J26" i="80"/>
  <c r="K26" i="80" s="1"/>
  <c r="J25" i="80"/>
  <c r="K25" i="80" s="1"/>
  <c r="J24" i="80"/>
  <c r="K24" i="80" s="1"/>
  <c r="J23" i="80"/>
  <c r="K23" i="80" s="1"/>
  <c r="J22" i="80"/>
  <c r="K22" i="80" s="1"/>
  <c r="J21" i="80"/>
  <c r="K21" i="80" s="1"/>
  <c r="A21" i="80"/>
  <c r="A22" i="80" s="1"/>
  <c r="A23" i="80" s="1"/>
  <c r="A24" i="80" s="1"/>
  <c r="A25" i="80" s="1"/>
  <c r="A26" i="80" s="1"/>
  <c r="A27" i="80" s="1"/>
  <c r="A28" i="80" s="1"/>
  <c r="A29" i="80" s="1"/>
  <c r="A30" i="80" s="1"/>
  <c r="A31" i="80" s="1"/>
  <c r="J20" i="80"/>
  <c r="K20" i="80" s="1"/>
  <c r="J19" i="80"/>
  <c r="K19" i="80" s="1"/>
  <c r="J18" i="80"/>
  <c r="K18" i="80" s="1"/>
  <c r="J17" i="80"/>
  <c r="K17" i="80" s="1"/>
  <c r="J16" i="80"/>
  <c r="K16" i="80" s="1"/>
  <c r="J15" i="80"/>
  <c r="K15" i="80" s="1"/>
  <c r="J14" i="80"/>
  <c r="K14" i="80" s="1"/>
  <c r="A14" i="80"/>
  <c r="A15" i="80" s="1"/>
  <c r="J13" i="80"/>
  <c r="K13" i="80" s="1"/>
  <c r="K42" i="80" l="1"/>
  <c r="C20" i="70" l="1"/>
  <c r="C18" i="70"/>
  <c r="C17" i="70"/>
  <c r="C16" i="70"/>
  <c r="C15" i="70"/>
  <c r="C14" i="70"/>
  <c r="C13" i="70"/>
  <c r="E41" i="78"/>
  <c r="E40" i="78"/>
  <c r="E39" i="78"/>
  <c r="A39" i="78"/>
  <c r="A40" i="78" s="1"/>
  <c r="A41" i="78" s="1"/>
  <c r="E38" i="78"/>
  <c r="E37" i="78"/>
  <c r="E36" i="78"/>
  <c r="E35" i="78"/>
  <c r="E34" i="78"/>
  <c r="E33" i="78"/>
  <c r="E32" i="78"/>
  <c r="E31" i="78"/>
  <c r="E30" i="78"/>
  <c r="E29" i="78"/>
  <c r="E28" i="78"/>
  <c r="E27" i="78"/>
  <c r="E26" i="78"/>
  <c r="E25" i="78"/>
  <c r="E24" i="78"/>
  <c r="E23" i="78"/>
  <c r="E22" i="78"/>
  <c r="E21" i="78"/>
  <c r="A21" i="78"/>
  <c r="A22" i="78" s="1"/>
  <c r="A23" i="78" s="1"/>
  <c r="A24" i="78" s="1"/>
  <c r="A25" i="78" s="1"/>
  <c r="A26" i="78" s="1"/>
  <c r="A27" i="78" s="1"/>
  <c r="A28" i="78" s="1"/>
  <c r="A29" i="78" s="1"/>
  <c r="A30" i="78" s="1"/>
  <c r="A31" i="78" s="1"/>
  <c r="A32" i="78" s="1"/>
  <c r="A34" i="78" s="1"/>
  <c r="A35" i="78" s="1"/>
  <c r="A36" i="78" s="1"/>
  <c r="E20" i="78"/>
  <c r="E19" i="78"/>
  <c r="E18" i="78"/>
  <c r="E17" i="78"/>
  <c r="E16" i="78"/>
  <c r="E15" i="78"/>
  <c r="E14" i="78"/>
  <c r="A14" i="78"/>
  <c r="A15" i="78" s="1"/>
  <c r="E13" i="78"/>
  <c r="B49" i="77"/>
  <c r="B50" i="77" s="1"/>
  <c r="B51" i="77" s="1"/>
  <c r="B52" i="77" s="1"/>
  <c r="B25" i="77"/>
  <c r="B26" i="77" s="1"/>
  <c r="B27" i="77" s="1"/>
  <c r="B28" i="77" s="1"/>
  <c r="B29" i="77" s="1"/>
  <c r="B30" i="77" s="1"/>
  <c r="B31" i="77" s="1"/>
  <c r="B32" i="77" s="1"/>
  <c r="B33" i="77" s="1"/>
  <c r="B34" i="77" s="1"/>
  <c r="B35" i="77" s="1"/>
  <c r="B36" i="77" s="1"/>
  <c r="B37" i="77" s="1"/>
  <c r="B38" i="77" s="1"/>
  <c r="B39" i="77" s="1"/>
  <c r="B40" i="77" s="1"/>
  <c r="B13" i="77"/>
  <c r="B14" i="77" s="1"/>
  <c r="A47" i="76"/>
  <c r="A48" i="76" s="1"/>
  <c r="A49" i="76" s="1"/>
  <c r="A50" i="76" s="1"/>
  <c r="A23" i="76"/>
  <c r="A24" i="76" s="1"/>
  <c r="A25" i="76" s="1"/>
  <c r="A26" i="76" s="1"/>
  <c r="A27" i="76" s="1"/>
  <c r="A28" i="76" s="1"/>
  <c r="A29" i="76" s="1"/>
  <c r="A30" i="76" s="1"/>
  <c r="A31" i="76" s="1"/>
  <c r="A32" i="76" s="1"/>
  <c r="A33" i="76" s="1"/>
  <c r="A34" i="76" s="1"/>
  <c r="A35" i="76" s="1"/>
  <c r="A36" i="76" s="1"/>
  <c r="A37" i="76" s="1"/>
  <c r="A38" i="76" s="1"/>
  <c r="A11" i="76"/>
  <c r="A12" i="76" s="1"/>
  <c r="A48" i="75"/>
  <c r="A49" i="75" s="1"/>
  <c r="A50" i="75" s="1"/>
  <c r="A51" i="75" s="1"/>
  <c r="A24" i="75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A36" i="75" s="1"/>
  <c r="A37" i="75" s="1"/>
  <c r="A38" i="75" s="1"/>
  <c r="A39" i="75" s="1"/>
  <c r="A12" i="75"/>
  <c r="A13" i="75" s="1"/>
  <c r="A49" i="74"/>
  <c r="A42" i="74"/>
  <c r="A37" i="74"/>
  <c r="A26" i="74"/>
  <c r="A27" i="74" s="1"/>
  <c r="A28" i="74" s="1"/>
  <c r="A29" i="74" s="1"/>
  <c r="A30" i="74" s="1"/>
  <c r="A31" i="74" s="1"/>
  <c r="A32" i="74" s="1"/>
  <c r="A33" i="74" s="1"/>
  <c r="A34" i="74" s="1"/>
  <c r="A35" i="74" s="1"/>
  <c r="A23" i="74"/>
  <c r="A24" i="74" s="1"/>
  <c r="A49" i="73"/>
  <c r="A50" i="73" s="1"/>
  <c r="A51" i="73" s="1"/>
  <c r="A52" i="73" s="1"/>
  <c r="A44" i="73"/>
  <c r="A23" i="73"/>
  <c r="A24" i="73" s="1"/>
  <c r="A25" i="73" s="1"/>
  <c r="A26" i="73" s="1"/>
  <c r="A27" i="73" s="1"/>
  <c r="A28" i="73" s="1"/>
  <c r="A29" i="73" s="1"/>
  <c r="A30" i="73" s="1"/>
  <c r="A31" i="73" s="1"/>
  <c r="A32" i="73" s="1"/>
  <c r="A33" i="73" s="1"/>
  <c r="A34" i="73" s="1"/>
  <c r="A35" i="73" s="1"/>
  <c r="A36" i="73" s="1"/>
  <c r="A37" i="73" s="1"/>
  <c r="A38" i="73" s="1"/>
  <c r="A39" i="73" s="1"/>
  <c r="A40" i="73" s="1"/>
  <c r="A11" i="73"/>
  <c r="A12" i="73" s="1"/>
  <c r="A49" i="71"/>
  <c r="A42" i="71"/>
  <c r="A37" i="71"/>
  <c r="A26" i="71"/>
  <c r="A27" i="71" s="1"/>
  <c r="A28" i="71" s="1"/>
  <c r="A29" i="71" s="1"/>
  <c r="A30" i="71" s="1"/>
  <c r="A31" i="71" s="1"/>
  <c r="A32" i="71" s="1"/>
  <c r="A33" i="71" s="1"/>
  <c r="A34" i="71" s="1"/>
  <c r="A35" i="71" s="1"/>
  <c r="A23" i="71"/>
  <c r="A24" i="71" s="1"/>
  <c r="E42" i="78" l="1"/>
  <c r="I20" i="70" l="1"/>
  <c r="I22" i="70" s="1"/>
  <c r="M21" i="70"/>
  <c r="M20" i="70" l="1"/>
  <c r="M22" i="70" s="1"/>
  <c r="A50" i="22"/>
  <c r="A51" i="22" s="1"/>
  <c r="A52" i="22" s="1"/>
  <c r="A53" i="22" s="1"/>
  <c r="A26" i="22" l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3" i="22" s="1"/>
  <c r="A44" i="22" s="1"/>
  <c r="A45" i="22" s="1"/>
  <c r="A14" i="22"/>
  <c r="A15" i="22" s="1"/>
</calcChain>
</file>

<file path=xl/sharedStrings.xml><?xml version="1.0" encoding="utf-8"?>
<sst xmlns="http://schemas.openxmlformats.org/spreadsheetml/2006/main" count="875" uniqueCount="191">
  <si>
    <t>Nr. crt.</t>
  </si>
  <si>
    <t xml:space="preserve">Demontare / spălare rotor şi stator </t>
  </si>
  <si>
    <t>Rebobinare completă stator - bobine noi</t>
  </si>
  <si>
    <t>3*</t>
  </si>
  <si>
    <t>Inlocuire termorezistente bobinaj statoric</t>
  </si>
  <si>
    <t>Rebobinare rotor - bobine noi</t>
  </si>
  <si>
    <t>5*</t>
  </si>
  <si>
    <t xml:space="preserve">Consolidare părţi frontale bobinaj rotor </t>
  </si>
  <si>
    <t xml:space="preserve">Reparare circuit magnetic stator şi rotor </t>
  </si>
  <si>
    <t xml:space="preserve">Înlocuire cutie inele </t>
  </si>
  <si>
    <t>9*</t>
  </si>
  <si>
    <t>Înlocuire ventilator inele</t>
  </si>
  <si>
    <t xml:space="preserve">Înlocuire flanşă suport cutie inele </t>
  </si>
  <si>
    <t xml:space="preserve">Înlocuire colector </t>
  </si>
  <si>
    <t>Înlocuire suport port perii inclusiv arcuri şi perii</t>
  </si>
  <si>
    <t xml:space="preserve">Înlocuire piuliţă rulment </t>
  </si>
  <si>
    <t xml:space="preserve">Înlocuire ventilator exterior  </t>
  </si>
  <si>
    <t xml:space="preserve">Înlocuire capac exterior </t>
  </si>
  <si>
    <t xml:space="preserve">Înlocuire bucşă rulment </t>
  </si>
  <si>
    <t xml:space="preserve">Înlocuire capac interior </t>
  </si>
  <si>
    <t xml:space="preserve">Înlocuire bucşă labirint </t>
  </si>
  <si>
    <t xml:space="preserve">Înlocuire ventilator interior </t>
  </si>
  <si>
    <t xml:space="preserve">Înlocuire bucşă ventilator </t>
  </si>
  <si>
    <t xml:space="preserve">Reparare scut </t>
  </si>
  <si>
    <t>Inlocuire traductoare temperatură lagăre</t>
  </si>
  <si>
    <t xml:space="preserve">Înlocuire sistem ungere lagăre ( gresoare cu bilă, conducte ungere, sertar preluare vaselina) </t>
  </si>
  <si>
    <t xml:space="preserve">Confecţionare şi montare pană paralelă PT </t>
  </si>
  <si>
    <t xml:space="preserve">Echilibrare dinamică </t>
  </si>
  <si>
    <t xml:space="preserve">Înlocuire cutie borne stator </t>
  </si>
  <si>
    <t>30*</t>
  </si>
  <si>
    <t xml:space="preserve">Înlocuire capac cutie borne stator </t>
  </si>
  <si>
    <t>Înlocuire cutie borne rotor</t>
  </si>
  <si>
    <t xml:space="preserve">Înlocuire capac cutie borne rotor </t>
  </si>
  <si>
    <t>Înlocuire placă borne rotor (prezoane şi izolatori)</t>
  </si>
  <si>
    <t>Înlocuit placă borne stator (prezoane şi izolatori)</t>
  </si>
  <si>
    <t>Montaj, probe conf. standarde din C.S. (buletine verif.), vopsire, inscripţionare, conservare, ambalare, livrare</t>
  </si>
  <si>
    <t>Încărcare şi prelucrare ax la cote nominale, rectificare canal pană</t>
  </si>
  <si>
    <t>29*</t>
  </si>
  <si>
    <t>Înlocuire  introducătoare cablu (presetupe)</t>
  </si>
  <si>
    <t xml:space="preserve"> Impregnare stator, uscare </t>
  </si>
  <si>
    <t>Încarcare şi prelucrare ax la cote nominale, rectificare canal pană</t>
  </si>
  <si>
    <t>Înlocuire placă borne stator (prezoane şi izolatori)</t>
  </si>
  <si>
    <t>Montaj, probe conf. C.S., întocmire buletine de verif.),vopsire, conservare, inscripţionare, ambalare, livrare.</t>
  </si>
  <si>
    <t xml:space="preserve">Reparare cutie inele </t>
  </si>
  <si>
    <t>Deşeuri metalice rulmenti ce se vor restitui.</t>
  </si>
  <si>
    <t>Deseu de cupru din stator ce se va restitui in cazul rebobinării totale.</t>
  </si>
  <si>
    <t>Deseu de cupru din rotor ce se va restitui in cazul rebobinării totale.</t>
  </si>
  <si>
    <t xml:space="preserve">Reparare colivie circuit rotoric </t>
  </si>
  <si>
    <t>Înlocuire piuliţă rulment (2 buc)</t>
  </si>
  <si>
    <t>Inlocuire traductoare temperatură lagăre (2 buc)</t>
  </si>
  <si>
    <t>Înlocuire bucşă ventilator (2 buc)</t>
  </si>
  <si>
    <t>Înlocuire bucşă rulment ( 2buc)</t>
  </si>
  <si>
    <t>Înlocuire bucşă labirint ( 2buc)</t>
  </si>
  <si>
    <t>Reparare scut ( 2buc)</t>
  </si>
  <si>
    <t>Înlocuire capac exterior ( 2 buc)</t>
  </si>
  <si>
    <t>Înlocuire capac interior (2 buc)</t>
  </si>
  <si>
    <t>22*</t>
  </si>
  <si>
    <t>Rebobinare completă stator cupru reizolat</t>
  </si>
  <si>
    <r>
      <t xml:space="preserve">Rebobinare stator - </t>
    </r>
    <r>
      <rPr>
        <b/>
        <i/>
        <sz val="12"/>
        <rFont val="Times New Roman"/>
        <family val="1"/>
        <charset val="238"/>
      </rPr>
      <t xml:space="preserve">Cu </t>
    </r>
    <r>
      <rPr>
        <i/>
        <sz val="12"/>
        <rFont val="Times New Roman"/>
        <family val="1"/>
        <charset val="238"/>
      </rPr>
      <t xml:space="preserve">recuperat </t>
    </r>
  </si>
  <si>
    <r>
      <t>Rebobinare rotor-</t>
    </r>
    <r>
      <rPr>
        <b/>
        <i/>
        <sz val="12"/>
        <rFont val="Times New Roman"/>
        <family val="1"/>
        <charset val="238"/>
      </rPr>
      <t>Cu</t>
    </r>
    <r>
      <rPr>
        <i/>
        <sz val="12"/>
        <rFont val="Times New Roman"/>
        <family val="1"/>
        <charset val="238"/>
      </rPr>
      <t xml:space="preserve"> recuperat </t>
    </r>
  </si>
  <si>
    <t xml:space="preserve">Denumire operaţie </t>
  </si>
  <si>
    <t>SZUre 136 / r - 120-6, 630 kW, 1000 rot/min</t>
  </si>
  <si>
    <t>Notă:</t>
  </si>
  <si>
    <t>Constatare tehnică (întocmire fişă de măsurători iniţiale)</t>
  </si>
  <si>
    <t xml:space="preserve">Înlocuire set rulmenţi </t>
  </si>
  <si>
    <t xml:space="preserve">Înlocuire  set rulmenţi </t>
  </si>
  <si>
    <t>Înlocuire organe ansamblare, etanşare  (100%)</t>
  </si>
  <si>
    <t xml:space="preserve">Impregnare rotor şi stator, uscare </t>
  </si>
  <si>
    <t>Înlocuire organe ansamblare, etanşare</t>
  </si>
  <si>
    <t xml:space="preserve">Total valoare </t>
  </si>
  <si>
    <t>Cantităţi materiale recuperate / buc. motor [kg]</t>
  </si>
  <si>
    <t xml:space="preserve">La constatarea operațiilor necesare pentru repararea unui motor, se va avea în vedere că nu se pot efectua operaţii care duc la acelaşi rezultat (adica reparare / înlocuire a unei componente a motorului). </t>
  </si>
  <si>
    <t>Înlocuire ax</t>
  </si>
  <si>
    <t>Inlocuire ax</t>
  </si>
  <si>
    <t>19*</t>
  </si>
  <si>
    <t>26*</t>
  </si>
  <si>
    <t>Deşeuri metalicein cazul inlocuirii ax</t>
  </si>
  <si>
    <t>Anexa 2.2</t>
  </si>
  <si>
    <t xml:space="preserve">Alte deseuri </t>
  </si>
  <si>
    <t>Preț operație                 [lei]</t>
  </si>
  <si>
    <t>6238 +   NU332- 2 buc</t>
  </si>
  <si>
    <t>Nr.crt.</t>
  </si>
  <si>
    <t>Denumire serviciu</t>
  </si>
  <si>
    <t>SZUre 136/r-120-6,630kw,6kV,1000rpm</t>
  </si>
  <si>
    <t>MIP2 500 -120-6, 630 kW, 1000 rot/min</t>
  </si>
  <si>
    <t>Anexa 3.1</t>
  </si>
  <si>
    <t>Preț   operaţie                 [lei]</t>
  </si>
  <si>
    <t>Valoare totală (lei)</t>
  </si>
  <si>
    <r>
      <t xml:space="preserve">Rebobinare stator - </t>
    </r>
    <r>
      <rPr>
        <b/>
        <i/>
        <sz val="12"/>
        <rFont val="Times New Roman"/>
        <family val="1"/>
      </rPr>
      <t xml:space="preserve">Cu </t>
    </r>
    <r>
      <rPr>
        <i/>
        <sz val="12"/>
        <rFont val="Times New Roman"/>
        <family val="1"/>
      </rPr>
      <t xml:space="preserve">recuperat </t>
    </r>
  </si>
  <si>
    <r>
      <t>Rebobinare rotor-</t>
    </r>
    <r>
      <rPr>
        <b/>
        <i/>
        <sz val="12"/>
        <rFont val="Times New Roman"/>
        <family val="1"/>
      </rPr>
      <t>Cu</t>
    </r>
    <r>
      <rPr>
        <i/>
        <sz val="12"/>
        <rFont val="Times New Roman"/>
        <family val="1"/>
      </rPr>
      <t xml:space="preserve"> recuperat </t>
    </r>
  </si>
  <si>
    <t xml:space="preserve"> Impregnare rotor şi stator, uscare </t>
  </si>
  <si>
    <t>Înlocuire capac exterior (2 buc)</t>
  </si>
  <si>
    <t>Înlocuire bucşă rulment (2 buc)</t>
  </si>
  <si>
    <t>Înlocuire capac interior ( 2 buc)</t>
  </si>
  <si>
    <t>Înlocuire bucşă labirint (2 buc)</t>
  </si>
  <si>
    <t>Reparare scut (2 buc)</t>
  </si>
  <si>
    <t>25*</t>
  </si>
  <si>
    <t>28*</t>
  </si>
  <si>
    <t>Cantităţi materiale utilizate/recuperate / buc. motor [kg]</t>
  </si>
  <si>
    <t>6228 + NU 226-2 buc</t>
  </si>
  <si>
    <t>Anexa 3.2</t>
  </si>
  <si>
    <r>
      <t xml:space="preserve">Rebobinare stator - </t>
    </r>
    <r>
      <rPr>
        <b/>
        <i/>
        <sz val="11"/>
        <rFont val="Times New Roman"/>
        <family val="1"/>
      </rPr>
      <t xml:space="preserve">Cu </t>
    </r>
    <r>
      <rPr>
        <i/>
        <sz val="11"/>
        <rFont val="Times New Roman"/>
        <family val="1"/>
      </rPr>
      <t xml:space="preserve">recuperat </t>
    </r>
  </si>
  <si>
    <r>
      <t>Rebobinare rotor-</t>
    </r>
    <r>
      <rPr>
        <b/>
        <i/>
        <sz val="11"/>
        <rFont val="Times New Roman"/>
        <family val="1"/>
      </rPr>
      <t>Cu</t>
    </r>
    <r>
      <rPr>
        <i/>
        <sz val="11"/>
        <rFont val="Times New Roman"/>
        <family val="1"/>
      </rPr>
      <t xml:space="preserve"> recuperat </t>
    </r>
  </si>
  <si>
    <r>
      <t xml:space="preserve">Înlocuire </t>
    </r>
    <r>
      <rPr>
        <b/>
        <sz val="12"/>
        <rFont val="Times New Roman"/>
        <family val="1"/>
        <charset val="238"/>
      </rPr>
      <t xml:space="preserve">set </t>
    </r>
    <r>
      <rPr>
        <b/>
        <sz val="12"/>
        <rFont val="Times New Roman"/>
        <family val="1"/>
      </rPr>
      <t xml:space="preserve">rulmenţi </t>
    </r>
  </si>
  <si>
    <r>
      <t xml:space="preserve">Înlocuire organe ansamblare, etanşare  </t>
    </r>
    <r>
      <rPr>
        <b/>
        <sz val="12"/>
        <rFont val="Times New Roman"/>
        <family val="1"/>
        <charset val="238"/>
      </rPr>
      <t>(100%)</t>
    </r>
  </si>
  <si>
    <t>MAP NX 500-130-6, 630 kW, 1000 rot/min</t>
  </si>
  <si>
    <t xml:space="preserve">Rebobinare stator  cu bobine reizolate </t>
  </si>
  <si>
    <t xml:space="preserve">Rebobinare rotor cu bobine reizolate </t>
  </si>
  <si>
    <t>Înlocuire disc de separare</t>
  </si>
  <si>
    <t>Înlocuire capac exterior (2buc)</t>
  </si>
  <si>
    <t>Înlocuire bucşă rulment (2buc)</t>
  </si>
  <si>
    <t>Înlocuire bucşă labirint (2buc)</t>
  </si>
  <si>
    <t xml:space="preserve">Înlocuire filtru aer  </t>
  </si>
  <si>
    <t xml:space="preserve">Înlocuire  ax </t>
  </si>
  <si>
    <t>31*</t>
  </si>
  <si>
    <t>32*</t>
  </si>
  <si>
    <t>Înlocuire organe ansamblare, etanşare (100%)</t>
  </si>
  <si>
    <t>Înlocuire  introducătoare cablu (presetupe) la stator şi rotor</t>
  </si>
  <si>
    <t>6330 +NU330</t>
  </si>
  <si>
    <t>MIP3 450 -110-6, 630 kW, 1000 rot/min</t>
  </si>
  <si>
    <t>Anexa 4.2</t>
  </si>
  <si>
    <t>Preț  operaţie                 [lei]</t>
  </si>
  <si>
    <t>6324 + NU324</t>
  </si>
  <si>
    <t>MIP3 450 -110-6, 500 kW, 1000 rot/min</t>
  </si>
  <si>
    <t>Anexa 4.3</t>
  </si>
  <si>
    <t xml:space="preserve">Rebobinare stator cu bobine reizolate </t>
  </si>
  <si>
    <t xml:space="preserve">Înlocuire termorezistenţe bobinaj statoric </t>
  </si>
  <si>
    <t>Reparare circuit magnetic stator şi rotor</t>
  </si>
  <si>
    <t>Înlocuire bucşă ventilator (2 buc.)</t>
  </si>
  <si>
    <t>Reparare scut (2 buc.)</t>
  </si>
  <si>
    <t>Înlocuire traductoare temperatură lagăre (2 buc)</t>
  </si>
  <si>
    <t xml:space="preserve">Înlocuire sistem ungere lagăre(gresoare cu bilă, conducte ungere, sertar preluare vaselină </t>
  </si>
  <si>
    <t>Înlocuire introducătoare cablu stator şi rotor(presetupe)</t>
  </si>
  <si>
    <t>Total valoare reparaţie</t>
  </si>
  <si>
    <t>6324+ NU324</t>
  </si>
  <si>
    <t>Deseu fier in cazul inlocuirii ax motor</t>
  </si>
  <si>
    <t>MIP3 400 -100-6, 400 kW,6 kV, 1000 rot/min</t>
  </si>
  <si>
    <t>6322 + NU322</t>
  </si>
  <si>
    <t>MIP3 400 -100-6, 315 kW,6 kV, 1000 rot/min</t>
  </si>
  <si>
    <t>MIB3 400 - 100 - 4, 630 kW, 6 kV, 1500 rot/min</t>
  </si>
  <si>
    <t>Denumire operaţie</t>
  </si>
  <si>
    <t>Preț operație                   [lei]</t>
  </si>
  <si>
    <t xml:space="preserve">Rebobinare completă stator cupru reizolat </t>
  </si>
  <si>
    <t>Reparare colivie circuit rotoric</t>
  </si>
  <si>
    <t xml:space="preserve">Impregnare stator, uscare </t>
  </si>
  <si>
    <t xml:space="preserve">Înlocuire organe ansamblare, etanşare </t>
  </si>
  <si>
    <t>6324+ NU 324</t>
  </si>
  <si>
    <t xml:space="preserve">Alte deșeuri </t>
  </si>
  <si>
    <t xml:space="preserve">Total   Operații </t>
  </si>
  <si>
    <t xml:space="preserve">Constatare tehnică  </t>
  </si>
  <si>
    <t xml:space="preserve">Constatare tehnică </t>
  </si>
  <si>
    <t xml:space="preserve">Valori operații </t>
  </si>
  <si>
    <t>Cantității operații</t>
  </si>
  <si>
    <t xml:space="preserve">     S. Rosia  </t>
  </si>
  <si>
    <t xml:space="preserve">    S. Pinoasa  </t>
  </si>
  <si>
    <t xml:space="preserve"> S. Rosiuța  </t>
  </si>
  <si>
    <t xml:space="preserve"> S. Lupoaia  </t>
  </si>
  <si>
    <t xml:space="preserve">     S.     Jilt Nord </t>
  </si>
  <si>
    <t xml:space="preserve"> S.      Jilt Sud  </t>
  </si>
  <si>
    <t>Valoare TOTALA                (lei)</t>
  </si>
  <si>
    <t>EMIB 750 - 120 - 8, 500 kW, 6 kV, 750 rot/min</t>
  </si>
  <si>
    <t xml:space="preserve"> S.         Jilt Sud  </t>
  </si>
  <si>
    <t>MIP3 400 -100-6, 200 kW,6 kV, 1000 rot/min</t>
  </si>
  <si>
    <t>Valori (lei fara TVA)</t>
  </si>
  <si>
    <t>S. Complexul Energetic Oltenia S.A.</t>
  </si>
  <si>
    <t>Sucursala Minieră</t>
  </si>
  <si>
    <t xml:space="preserve">Compartiment Mentenanță Energetică </t>
  </si>
  <si>
    <t xml:space="preserve">ÎNTOCMIT </t>
  </si>
  <si>
    <t xml:space="preserve">Pavel Daniel </t>
  </si>
  <si>
    <t xml:space="preserve">ANEXA nr.1 </t>
  </si>
  <si>
    <t xml:space="preserve">     S.          Jilt Nord </t>
  </si>
  <si>
    <t xml:space="preserve">TOTAL GENERAL </t>
  </si>
  <si>
    <t>HVO  450 - 4, 630kW, 6 kV, 1500 rot/min</t>
  </si>
  <si>
    <t>Cantitati operații S.Pinoasa</t>
  </si>
  <si>
    <t>(D ax - 120)</t>
  </si>
  <si>
    <t xml:space="preserve">REPARAŢII Motoare electrice de medie tensiune </t>
  </si>
  <si>
    <t xml:space="preserve">REPARAŢII Motoare electrice de medie tensiune  </t>
  </si>
  <si>
    <t>Valoare totală                    (lei)</t>
  </si>
  <si>
    <t>Anexa 2.1</t>
  </si>
  <si>
    <t>Anexa 2.3</t>
  </si>
  <si>
    <t>Anexa 2.4</t>
  </si>
  <si>
    <t>Anexa 2.5</t>
  </si>
  <si>
    <t>Anexa 2.6</t>
  </si>
  <si>
    <t>Anexa 2.7</t>
  </si>
  <si>
    <t>Anexa 2.8</t>
  </si>
  <si>
    <t>Anexa 2.9</t>
  </si>
  <si>
    <t>Anexa 2.10</t>
  </si>
  <si>
    <t>Anexa 2.11</t>
  </si>
  <si>
    <r>
      <rPr>
        <sz val="7"/>
        <rFont val="Times New Roman"/>
        <family val="1"/>
      </rPr>
      <t xml:space="preserve"> </t>
    </r>
    <r>
      <rPr>
        <sz val="12"/>
        <rFont val="Times New Roman"/>
        <family val="1"/>
      </rPr>
      <t>Anexa nr. 2 - Acord-cadru maxim (ACMax)</t>
    </r>
  </si>
  <si>
    <t>TOTAL Cantitati motoare</t>
  </si>
  <si>
    <t xml:space="preserve">TOTAL Valoare                                (lei)                                                       fără TVA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</si>
</sst>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7" x14ac:knownFonts="1"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0"/>
      <name val="Arial"/>
      <family val="2"/>
    </font>
    <font>
      <b/>
      <sz val="12"/>
      <name val="Times New Roman"/>
      <family val="1"/>
      <charset val="238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name val="Times New Roman"/>
      <family val="1"/>
    </font>
    <font>
      <sz val="12"/>
      <name val="Times New Roman"/>
      <family val="1"/>
      <charset val="238"/>
    </font>
    <font>
      <b/>
      <sz val="10"/>
      <name val="Arial"/>
      <family val="2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b/>
      <sz val="10"/>
      <name val="Times New Roman"/>
      <family val="1"/>
    </font>
    <font>
      <b/>
      <i/>
      <sz val="9"/>
      <name val="Times New Roman"/>
      <family val="1"/>
      <charset val="238"/>
    </font>
    <font>
      <sz val="16"/>
      <name val="Times New Roman"/>
      <family val="1"/>
    </font>
    <font>
      <i/>
      <sz val="9"/>
      <name val="Arial"/>
      <family val="2"/>
    </font>
    <font>
      <i/>
      <sz val="9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i/>
      <sz val="10"/>
      <name val="Arial"/>
      <family val="2"/>
    </font>
    <font>
      <i/>
      <sz val="12"/>
      <name val="Times New Roman"/>
      <family val="1"/>
    </font>
    <font>
      <sz val="10"/>
      <name val="Tahoma"/>
      <family val="2"/>
    </font>
    <font>
      <sz val="14"/>
      <color theme="1"/>
      <name val="Times New Roman"/>
      <family val="1"/>
    </font>
    <font>
      <sz val="10"/>
      <name val="Arial"/>
      <family val="2"/>
      <charset val="238"/>
    </font>
    <font>
      <sz val="11"/>
      <color indexed="8"/>
      <name val="Calibri"/>
      <family val="2"/>
      <charset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sz val="12"/>
      <name val="Arial"/>
      <family val="2"/>
    </font>
    <font>
      <sz val="12"/>
      <color indexed="8"/>
      <name val="Times New Roman"/>
      <family val="1"/>
    </font>
    <font>
      <b/>
      <i/>
      <sz val="12"/>
      <color theme="1"/>
      <name val="Times New Roman"/>
      <family val="1"/>
    </font>
    <font>
      <b/>
      <i/>
      <sz val="12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  <font>
      <sz val="12"/>
      <name val="Arial"/>
      <family val="2"/>
    </font>
    <font>
      <sz val="14"/>
      <name val="Arial"/>
      <family val="2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sz val="8"/>
      <name val="Times New Roman"/>
      <family val="1"/>
    </font>
    <font>
      <sz val="8"/>
      <name val="Arial"/>
      <family val="2"/>
    </font>
    <font>
      <b/>
      <i/>
      <sz val="8"/>
      <name val="Times New Roman"/>
      <family val="1"/>
      <charset val="238"/>
    </font>
    <font>
      <i/>
      <sz val="8"/>
      <name val="Times New Roman"/>
      <family val="1"/>
    </font>
    <font>
      <i/>
      <sz val="8"/>
      <name val="Arial"/>
      <family val="2"/>
    </font>
    <font>
      <b/>
      <i/>
      <sz val="14"/>
      <name val="Times New Roman"/>
      <family val="1"/>
    </font>
    <font>
      <b/>
      <sz val="14"/>
      <color indexed="8"/>
      <name val="Times New Roman"/>
      <family val="1"/>
      <charset val="238"/>
    </font>
    <font>
      <i/>
      <sz val="14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6"/>
      <name val="Times New Roman"/>
      <family val="1"/>
      <charset val="238"/>
    </font>
    <font>
      <sz val="12"/>
      <color theme="0"/>
      <name val="Times New Roman"/>
      <family val="1"/>
    </font>
    <font>
      <sz val="7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20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auto="1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8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4" fillId="0" borderId="0"/>
    <xf numFmtId="0" fontId="9" fillId="0" borderId="0"/>
    <xf numFmtId="0" fontId="9" fillId="0" borderId="0"/>
    <xf numFmtId="0" fontId="3" fillId="0" borderId="0"/>
    <xf numFmtId="0" fontId="2" fillId="0" borderId="0"/>
    <xf numFmtId="0" fontId="12" fillId="0" borderId="0"/>
    <xf numFmtId="0" fontId="4" fillId="0" borderId="0"/>
    <xf numFmtId="0" fontId="1" fillId="0" borderId="0"/>
    <xf numFmtId="0" fontId="1" fillId="0" borderId="0"/>
    <xf numFmtId="0" fontId="31" fillId="0" borderId="0"/>
    <xf numFmtId="0" fontId="4" fillId="0" borderId="0"/>
    <xf numFmtId="0" fontId="9" fillId="0" borderId="0"/>
    <xf numFmtId="0" fontId="33" fillId="0" borderId="0"/>
    <xf numFmtId="0" fontId="34" fillId="0" borderId="0"/>
  </cellStyleXfs>
  <cellXfs count="735">
    <xf numFmtId="0" fontId="0" fillId="0" borderId="0" xfId="0"/>
    <xf numFmtId="0" fontId="6" fillId="0" borderId="0" xfId="3" applyFont="1"/>
    <xf numFmtId="0" fontId="6" fillId="0" borderId="0" xfId="1" applyFont="1"/>
    <xf numFmtId="0" fontId="6" fillId="0" borderId="0" xfId="3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0" xfId="2" applyFont="1"/>
    <xf numFmtId="0" fontId="8" fillId="0" borderId="0" xfId="3" applyFont="1" applyAlignment="1">
      <alignment horizontal="center" vertical="center"/>
    </xf>
    <xf numFmtId="0" fontId="11" fillId="0" borderId="0" xfId="0" applyFont="1"/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4" fontId="8" fillId="0" borderId="0" xfId="3" applyNumberFormat="1" applyFont="1" applyAlignment="1">
      <alignment horizontal="center" vertical="center"/>
    </xf>
    <xf numFmtId="0" fontId="17" fillId="0" borderId="0" xfId="3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14" fillId="0" borderId="6" xfId="1" applyFont="1" applyBorder="1" applyAlignment="1">
      <alignment horizontal="left" vertical="center" wrapText="1"/>
    </xf>
    <xf numFmtId="0" fontId="14" fillId="0" borderId="6" xfId="1" applyFont="1" applyBorder="1"/>
    <xf numFmtId="4" fontId="6" fillId="0" borderId="0" xfId="2" applyNumberFormat="1" applyFont="1" applyAlignment="1">
      <alignment horizontal="center" vertical="center"/>
    </xf>
    <xf numFmtId="0" fontId="10" fillId="0" borderId="11" xfId="2" applyFont="1" applyBorder="1" applyAlignment="1">
      <alignment horizontal="left" vertical="center" wrapText="1"/>
    </xf>
    <xf numFmtId="0" fontId="17" fillId="0" borderId="10" xfId="2" applyFont="1" applyBorder="1" applyAlignment="1">
      <alignment horizontal="center" vertical="center"/>
    </xf>
    <xf numFmtId="0" fontId="17" fillId="0" borderId="0" xfId="2" applyFont="1"/>
    <xf numFmtId="0" fontId="10" fillId="0" borderId="1" xfId="2" applyFont="1" applyBorder="1" applyAlignment="1">
      <alignment horizontal="left" vertical="center" wrapText="1"/>
    </xf>
    <xf numFmtId="0" fontId="10" fillId="0" borderId="6" xfId="2" applyFont="1" applyBorder="1" applyAlignment="1">
      <alignment horizontal="left" vertical="center" wrapText="1"/>
    </xf>
    <xf numFmtId="0" fontId="10" fillId="0" borderId="6" xfId="2" applyFont="1" applyBorder="1"/>
    <xf numFmtId="0" fontId="20" fillId="0" borderId="0" xfId="1" applyFont="1" applyAlignment="1">
      <alignment horizontal="center" vertical="center"/>
    </xf>
    <xf numFmtId="0" fontId="21" fillId="0" borderId="0" xfId="3" applyFont="1" applyAlignment="1">
      <alignment horizontal="left"/>
    </xf>
    <xf numFmtId="0" fontId="17" fillId="0" borderId="0" xfId="1" applyFont="1" applyAlignment="1">
      <alignment horizontal="center" vertical="center"/>
    </xf>
    <xf numFmtId="0" fontId="19" fillId="0" borderId="0" xfId="1" applyFont="1"/>
    <xf numFmtId="0" fontId="17" fillId="0" borderId="0" xfId="1" applyFont="1" applyAlignment="1">
      <alignment vertical="center"/>
    </xf>
    <xf numFmtId="0" fontId="17" fillId="0" borderId="0" xfId="1" applyFont="1"/>
    <xf numFmtId="0" fontId="17" fillId="0" borderId="14" xfId="1" applyFont="1" applyBorder="1" applyAlignment="1">
      <alignment horizontal="center" vertical="center"/>
    </xf>
    <xf numFmtId="0" fontId="10" fillId="0" borderId="1" xfId="1" applyFont="1" applyBorder="1" applyAlignment="1">
      <alignment horizontal="left" vertical="center" wrapText="1"/>
    </xf>
    <xf numFmtId="0" fontId="17" fillId="0" borderId="13" xfId="1" applyFont="1" applyBorder="1" applyAlignment="1">
      <alignment horizontal="center" vertical="center"/>
    </xf>
    <xf numFmtId="0" fontId="10" fillId="0" borderId="6" xfId="1" applyFont="1" applyBorder="1" applyAlignment="1">
      <alignment horizontal="left" vertical="center" wrapText="1"/>
    </xf>
    <xf numFmtId="0" fontId="10" fillId="0" borderId="6" xfId="1" applyFont="1" applyBorder="1"/>
    <xf numFmtId="0" fontId="17" fillId="0" borderId="15" xfId="1" applyFont="1" applyBorder="1" applyAlignment="1">
      <alignment horizontal="center" vertical="center"/>
    </xf>
    <xf numFmtId="0" fontId="17" fillId="0" borderId="10" xfId="1" applyFont="1" applyBorder="1" applyAlignment="1">
      <alignment horizontal="center" vertical="center"/>
    </xf>
    <xf numFmtId="0" fontId="17" fillId="0" borderId="8" xfId="1" applyFont="1" applyBorder="1" applyAlignment="1">
      <alignment horizontal="center" vertical="center"/>
    </xf>
    <xf numFmtId="0" fontId="17" fillId="0" borderId="0" xfId="3" applyFont="1" applyAlignment="1">
      <alignment vertical="center" wrapText="1"/>
    </xf>
    <xf numFmtId="0" fontId="17" fillId="0" borderId="0" xfId="1" applyFont="1" applyAlignment="1">
      <alignment horizontal="center" vertical="center" wrapText="1"/>
    </xf>
    <xf numFmtId="0" fontId="11" fillId="0" borderId="0" xfId="3" applyFont="1"/>
    <xf numFmtId="0" fontId="17" fillId="0" borderId="23" xfId="2" applyFont="1" applyBorder="1" applyAlignment="1">
      <alignment horizontal="center"/>
    </xf>
    <xf numFmtId="0" fontId="17" fillId="0" borderId="14" xfId="2" applyFont="1" applyBorder="1" applyAlignment="1">
      <alignment horizontal="center"/>
    </xf>
    <xf numFmtId="0" fontId="10" fillId="0" borderId="22" xfId="2" applyFont="1" applyBorder="1" applyAlignment="1">
      <alignment horizontal="left" vertical="center" wrapText="1"/>
    </xf>
    <xf numFmtId="0" fontId="17" fillId="0" borderId="22" xfId="2" applyFont="1" applyBorder="1" applyAlignment="1">
      <alignment horizontal="left" vertical="center" wrapText="1"/>
    </xf>
    <xf numFmtId="0" fontId="17" fillId="0" borderId="25" xfId="2" applyFont="1" applyBorder="1" applyAlignment="1">
      <alignment horizontal="center"/>
    </xf>
    <xf numFmtId="0" fontId="17" fillId="0" borderId="25" xfId="2" applyFont="1" applyBorder="1" applyAlignment="1">
      <alignment horizontal="center" vertical="center"/>
    </xf>
    <xf numFmtId="0" fontId="17" fillId="0" borderId="24" xfId="2" applyFont="1" applyBorder="1" applyAlignment="1">
      <alignment horizontal="left" vertical="center" wrapText="1"/>
    </xf>
    <xf numFmtId="0" fontId="13" fillId="0" borderId="0" xfId="1" applyFont="1" applyAlignment="1">
      <alignment horizontal="center"/>
    </xf>
    <xf numFmtId="0" fontId="17" fillId="0" borderId="0" xfId="3" applyFont="1"/>
    <xf numFmtId="0" fontId="10" fillId="0" borderId="6" xfId="2" applyFont="1" applyBorder="1" applyAlignment="1">
      <alignment vertical="center" wrapText="1"/>
    </xf>
    <xf numFmtId="0" fontId="10" fillId="0" borderId="12" xfId="2" applyFont="1" applyBorder="1" applyAlignment="1">
      <alignment horizontal="left" vertical="center" wrapText="1"/>
    </xf>
    <xf numFmtId="0" fontId="9" fillId="0" borderId="0" xfId="0" applyFont="1"/>
    <xf numFmtId="4" fontId="5" fillId="0" borderId="0" xfId="1" applyNumberFormat="1" applyFont="1" applyAlignment="1">
      <alignment horizontal="center" vertical="center"/>
    </xf>
    <xf numFmtId="0" fontId="23" fillId="0" borderId="0" xfId="2" applyFont="1" applyAlignment="1">
      <alignment horizontal="center"/>
    </xf>
    <xf numFmtId="4" fontId="24" fillId="0" borderId="0" xfId="3" applyNumberFormat="1" applyFont="1" applyAlignment="1">
      <alignment horizontal="center" vertical="center"/>
    </xf>
    <xf numFmtId="0" fontId="22" fillId="0" borderId="0" xfId="0" applyFont="1"/>
    <xf numFmtId="3" fontId="17" fillId="0" borderId="0" xfId="2" applyNumberFormat="1" applyFont="1" applyAlignment="1">
      <alignment horizontal="center"/>
    </xf>
    <xf numFmtId="0" fontId="21" fillId="0" borderId="0" xfId="3" applyFont="1" applyAlignment="1">
      <alignment horizontal="left" vertical="center"/>
    </xf>
    <xf numFmtId="0" fontId="19" fillId="0" borderId="0" xfId="1" applyFont="1" applyAlignment="1">
      <alignment horizontal="center" vertical="center"/>
    </xf>
    <xf numFmtId="0" fontId="5" fillId="0" borderId="0" xfId="2" applyFont="1"/>
    <xf numFmtId="0" fontId="18" fillId="0" borderId="0" xfId="0" applyFont="1"/>
    <xf numFmtId="0" fontId="25" fillId="0" borderId="0" xfId="0" applyFont="1"/>
    <xf numFmtId="0" fontId="26" fillId="0" borderId="0" xfId="2" applyFont="1"/>
    <xf numFmtId="0" fontId="9" fillId="0" borderId="0" xfId="0" applyFont="1" applyAlignment="1">
      <alignment vertical="center"/>
    </xf>
    <xf numFmtId="4" fontId="7" fillId="0" borderId="0" xfId="1" applyNumberFormat="1" applyFont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17" fillId="0" borderId="8" xfId="2" applyFont="1" applyBorder="1" applyAlignment="1">
      <alignment horizontal="center" vertical="center"/>
    </xf>
    <xf numFmtId="0" fontId="10" fillId="0" borderId="16" xfId="2" applyFont="1" applyBorder="1" applyAlignment="1">
      <alignment horizontal="left" vertical="center" wrapText="1"/>
    </xf>
    <xf numFmtId="4" fontId="5" fillId="0" borderId="20" xfId="2" applyNumberFormat="1" applyFont="1" applyBorder="1" applyAlignment="1">
      <alignment horizontal="center" vertical="center" wrapText="1"/>
    </xf>
    <xf numFmtId="0" fontId="10" fillId="0" borderId="27" xfId="2" applyFont="1" applyBorder="1" applyAlignment="1">
      <alignment horizontal="left" vertical="center" wrapText="1"/>
    </xf>
    <xf numFmtId="0" fontId="28" fillId="0" borderId="0" xfId="2" applyFont="1"/>
    <xf numFmtId="4" fontId="6" fillId="0" borderId="0" xfId="2" applyNumberFormat="1" applyFont="1"/>
    <xf numFmtId="0" fontId="11" fillId="0" borderId="0" xfId="3" applyFont="1" applyAlignment="1">
      <alignment horizontal="center" vertical="center"/>
    </xf>
    <xf numFmtId="0" fontId="26" fillId="0" borderId="0" xfId="2" applyFont="1" applyAlignment="1">
      <alignment horizontal="center" vertical="center"/>
    </xf>
    <xf numFmtId="0" fontId="30" fillId="0" borderId="0" xfId="2" applyFont="1"/>
    <xf numFmtId="0" fontId="10" fillId="0" borderId="6" xfId="1" applyFont="1" applyBorder="1" applyAlignment="1">
      <alignment wrapText="1"/>
    </xf>
    <xf numFmtId="0" fontId="29" fillId="0" borderId="0" xfId="0" applyFont="1"/>
    <xf numFmtId="0" fontId="16" fillId="0" borderId="11" xfId="1" applyFont="1" applyBorder="1" applyAlignment="1">
      <alignment horizontal="left" vertical="center" wrapText="1"/>
    </xf>
    <xf numFmtId="0" fontId="6" fillId="0" borderId="11" xfId="10" applyFont="1" applyBorder="1" applyAlignment="1">
      <alignment horizontal="center" vertical="center"/>
    </xf>
    <xf numFmtId="0" fontId="17" fillId="0" borderId="11" xfId="1" applyFont="1" applyBorder="1" applyAlignment="1">
      <alignment horizontal="left" vertical="center" wrapText="1"/>
    </xf>
    <xf numFmtId="3" fontId="6" fillId="0" borderId="11" xfId="1" applyNumberFormat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 wrapText="1"/>
    </xf>
    <xf numFmtId="0" fontId="10" fillId="0" borderId="22" xfId="1" applyFont="1" applyBorder="1" applyAlignment="1">
      <alignment vertical="center" wrapText="1"/>
    </xf>
    <xf numFmtId="0" fontId="28" fillId="0" borderId="0" xfId="2" applyFont="1" applyAlignment="1">
      <alignment wrapText="1"/>
    </xf>
    <xf numFmtId="0" fontId="6" fillId="0" borderId="0" xfId="3" applyFont="1" applyAlignment="1">
      <alignment horizontal="center" vertical="center" wrapText="1"/>
    </xf>
    <xf numFmtId="0" fontId="5" fillId="0" borderId="0" xfId="3" applyFont="1"/>
    <xf numFmtId="0" fontId="5" fillId="0" borderId="0" xfId="1" applyFont="1"/>
    <xf numFmtId="0" fontId="27" fillId="0" borderId="0" xfId="2" applyFont="1" applyAlignment="1">
      <alignment wrapText="1"/>
    </xf>
    <xf numFmtId="0" fontId="6" fillId="0" borderId="0" xfId="1" applyFont="1" applyAlignment="1">
      <alignment horizontal="center" vertical="center" wrapText="1"/>
    </xf>
    <xf numFmtId="0" fontId="7" fillId="0" borderId="0" xfId="1" applyFont="1" applyAlignment="1">
      <alignment vertical="center"/>
    </xf>
    <xf numFmtId="4" fontId="5" fillId="0" borderId="31" xfId="2" applyNumberFormat="1" applyFont="1" applyBorder="1" applyAlignment="1">
      <alignment horizontal="center" vertical="center" wrapText="1"/>
    </xf>
    <xf numFmtId="0" fontId="17" fillId="0" borderId="33" xfId="2" applyFont="1" applyBorder="1" applyAlignment="1">
      <alignment horizontal="left" vertical="center" wrapText="1"/>
    </xf>
    <xf numFmtId="0" fontId="10" fillId="0" borderId="33" xfId="2" applyFont="1" applyBorder="1" applyAlignment="1">
      <alignment horizontal="left" vertical="center" wrapText="1"/>
    </xf>
    <xf numFmtId="0" fontId="10" fillId="0" borderId="33" xfId="2" applyFont="1" applyBorder="1"/>
    <xf numFmtId="0" fontId="10" fillId="0" borderId="33" xfId="1" applyFont="1" applyBorder="1"/>
    <xf numFmtId="0" fontId="10" fillId="0" borderId="33" xfId="1" applyFont="1" applyBorder="1" applyAlignment="1">
      <alignment horizontal="left" vertical="center" wrapText="1"/>
    </xf>
    <xf numFmtId="0" fontId="38" fillId="0" borderId="0" xfId="0" applyFont="1"/>
    <xf numFmtId="0" fontId="36" fillId="0" borderId="0" xfId="3" applyFont="1" applyAlignment="1">
      <alignment horizontal="center" vertical="center"/>
    </xf>
    <xf numFmtId="0" fontId="35" fillId="0" borderId="0" xfId="1" applyFont="1" applyAlignment="1">
      <alignment vertical="center"/>
    </xf>
    <xf numFmtId="0" fontId="36" fillId="0" borderId="0" xfId="2" applyFont="1" applyAlignment="1">
      <alignment horizontal="center"/>
    </xf>
    <xf numFmtId="0" fontId="36" fillId="0" borderId="0" xfId="3" applyFont="1" applyAlignment="1">
      <alignment horizontal="center"/>
    </xf>
    <xf numFmtId="0" fontId="39" fillId="0" borderId="0" xfId="1" applyFont="1" applyAlignment="1">
      <alignment horizontal="right" vertical="center"/>
    </xf>
    <xf numFmtId="0" fontId="36" fillId="0" borderId="0" xfId="1" applyFont="1" applyAlignment="1">
      <alignment horizontal="center"/>
    </xf>
    <xf numFmtId="0" fontId="32" fillId="0" borderId="0" xfId="3" applyFont="1" applyAlignment="1">
      <alignment horizontal="center" vertical="center"/>
    </xf>
    <xf numFmtId="0" fontId="36" fillId="0" borderId="0" xfId="1" applyFont="1" applyAlignment="1">
      <alignment horizontal="center" vertical="center"/>
    </xf>
    <xf numFmtId="0" fontId="5" fillId="0" borderId="10" xfId="2" applyFont="1" applyBorder="1" applyAlignment="1">
      <alignment vertical="center" wrapText="1"/>
    </xf>
    <xf numFmtId="0" fontId="6" fillId="0" borderId="42" xfId="1" applyFont="1" applyBorder="1" applyAlignment="1">
      <alignment vertical="center"/>
    </xf>
    <xf numFmtId="0" fontId="41" fillId="0" borderId="42" xfId="1" applyFont="1" applyBorder="1"/>
    <xf numFmtId="0" fontId="15" fillId="0" borderId="0" xfId="2" applyFont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6" fillId="0" borderId="0" xfId="3" applyFont="1" applyAlignment="1">
      <alignment horizontal="center" vertical="center" wrapText="1"/>
    </xf>
    <xf numFmtId="0" fontId="6" fillId="0" borderId="43" xfId="1" applyFont="1" applyBorder="1" applyAlignment="1">
      <alignment horizontal="center" vertical="center" wrapText="1"/>
    </xf>
    <xf numFmtId="0" fontId="6" fillId="0" borderId="0" xfId="3" applyFont="1" applyAlignment="1">
      <alignment horizontal="left"/>
    </xf>
    <xf numFmtId="0" fontId="11" fillId="0" borderId="0" xfId="0" applyFont="1" applyAlignment="1">
      <alignment horizontal="center"/>
    </xf>
    <xf numFmtId="0" fontId="36" fillId="0" borderId="0" xfId="3" applyFont="1"/>
    <xf numFmtId="0" fontId="5" fillId="0" borderId="0" xfId="1" applyFont="1" applyAlignment="1">
      <alignment horizontal="left" vertical="center"/>
    </xf>
    <xf numFmtId="0" fontId="6" fillId="0" borderId="0" xfId="3" applyFont="1" applyAlignment="1">
      <alignment horizontal="center"/>
    </xf>
    <xf numFmtId="0" fontId="36" fillId="0" borderId="0" xfId="1" applyFont="1"/>
    <xf numFmtId="0" fontId="42" fillId="0" borderId="0" xfId="1" applyFont="1" applyAlignment="1">
      <alignment horizontal="right" vertical="center"/>
    </xf>
    <xf numFmtId="0" fontId="6" fillId="0" borderId="10" xfId="1" applyFont="1" applyBorder="1" applyAlignment="1">
      <alignment horizontal="center" vertical="center" wrapText="1"/>
    </xf>
    <xf numFmtId="0" fontId="5" fillId="0" borderId="42" xfId="1" applyFont="1" applyBorder="1" applyAlignment="1">
      <alignment horizontal="left" vertical="center" wrapText="1"/>
    </xf>
    <xf numFmtId="0" fontId="6" fillId="0" borderId="10" xfId="1" applyFont="1" applyBorder="1" applyAlignment="1">
      <alignment horizontal="center" vertical="center"/>
    </xf>
    <xf numFmtId="0" fontId="5" fillId="0" borderId="42" xfId="2" applyFont="1" applyBorder="1" applyAlignment="1">
      <alignment horizontal="left" vertical="center" wrapText="1"/>
    </xf>
    <xf numFmtId="0" fontId="6" fillId="0" borderId="42" xfId="1" applyFont="1" applyBorder="1" applyAlignment="1">
      <alignment horizontal="center" vertical="center" wrapText="1"/>
    </xf>
    <xf numFmtId="0" fontId="30" fillId="0" borderId="42" xfId="1" applyFont="1" applyBorder="1" applyAlignment="1">
      <alignment horizontal="left" vertical="center" wrapText="1"/>
    </xf>
    <xf numFmtId="0" fontId="5" fillId="0" borderId="42" xfId="1" applyFont="1" applyBorder="1"/>
    <xf numFmtId="0" fontId="30" fillId="0" borderId="42" xfId="1" applyFont="1" applyBorder="1"/>
    <xf numFmtId="0" fontId="5" fillId="0" borderId="42" xfId="2" applyFont="1" applyBorder="1"/>
    <xf numFmtId="0" fontId="5" fillId="0" borderId="42" xfId="1" applyFont="1" applyBorder="1" applyAlignment="1">
      <alignment wrapText="1"/>
    </xf>
    <xf numFmtId="0" fontId="6" fillId="0" borderId="0" xfId="0" applyFont="1"/>
    <xf numFmtId="0" fontId="5" fillId="0" borderId="3" xfId="1" applyFont="1" applyBorder="1" applyAlignment="1">
      <alignment horizontal="center" vertical="center"/>
    </xf>
    <xf numFmtId="0" fontId="5" fillId="0" borderId="12" xfId="1" applyFont="1" applyBorder="1" applyAlignment="1">
      <alignment horizontal="left" vertical="center" wrapText="1"/>
    </xf>
    <xf numFmtId="4" fontId="5" fillId="0" borderId="12" xfId="1" applyNumberFormat="1" applyFont="1" applyBorder="1" applyAlignment="1">
      <alignment horizontal="center"/>
    </xf>
    <xf numFmtId="0" fontId="5" fillId="0" borderId="0" xfId="0" applyFont="1"/>
    <xf numFmtId="0" fontId="43" fillId="0" borderId="0" xfId="2" applyFont="1" applyAlignment="1">
      <alignment horizontal="center"/>
    </xf>
    <xf numFmtId="0" fontId="30" fillId="0" borderId="0" xfId="0" applyFont="1"/>
    <xf numFmtId="0" fontId="6" fillId="0" borderId="0" xfId="3" applyFont="1" applyAlignment="1">
      <alignment horizontal="left" vertical="center" wrapText="1"/>
    </xf>
    <xf numFmtId="4" fontId="6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center"/>
    </xf>
    <xf numFmtId="4" fontId="36" fillId="0" borderId="0" xfId="1" applyNumberFormat="1" applyFont="1"/>
    <xf numFmtId="0" fontId="6" fillId="0" borderId="42" xfId="1" applyFont="1" applyBorder="1" applyAlignment="1">
      <alignment horizontal="left" vertical="center" wrapText="1"/>
    </xf>
    <xf numFmtId="0" fontId="6" fillId="0" borderId="43" xfId="1" applyFont="1" applyBorder="1"/>
    <xf numFmtId="0" fontId="6" fillId="0" borderId="42" xfId="10" applyFont="1" applyBorder="1" applyAlignment="1">
      <alignment horizontal="center" vertical="center"/>
    </xf>
    <xf numFmtId="0" fontId="6" fillId="0" borderId="0" xfId="10" applyFont="1" applyAlignment="1">
      <alignment horizontal="center" vertical="center"/>
    </xf>
    <xf numFmtId="0" fontId="41" fillId="0" borderId="0" xfId="1" applyFont="1"/>
    <xf numFmtId="0" fontId="41" fillId="0" borderId="0" xfId="1" applyFont="1" applyAlignment="1">
      <alignment horizontal="left"/>
    </xf>
    <xf numFmtId="0" fontId="7" fillId="0" borderId="0" xfId="1" applyFont="1" applyAlignment="1">
      <alignment horizontal="left" vertical="center"/>
    </xf>
    <xf numFmtId="0" fontId="32" fillId="0" borderId="0" xfId="3" applyFont="1"/>
    <xf numFmtId="0" fontId="44" fillId="0" borderId="12" xfId="1" applyFont="1" applyBorder="1" applyAlignment="1">
      <alignment horizontal="left" vertical="center" wrapText="1"/>
    </xf>
    <xf numFmtId="4" fontId="47" fillId="0" borderId="0" xfId="1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17" fillId="0" borderId="42" xfId="2" applyFont="1" applyBorder="1"/>
    <xf numFmtId="4" fontId="5" fillId="0" borderId="42" xfId="1" applyNumberFormat="1" applyFont="1" applyBorder="1" applyAlignment="1">
      <alignment horizontal="center" vertical="center"/>
    </xf>
    <xf numFmtId="0" fontId="17" fillId="0" borderId="0" xfId="3" applyFont="1" applyAlignment="1">
      <alignment horizontal="left"/>
    </xf>
    <xf numFmtId="0" fontId="17" fillId="0" borderId="0" xfId="3" applyFont="1" applyAlignment="1">
      <alignment vertical="center"/>
    </xf>
    <xf numFmtId="0" fontId="21" fillId="0" borderId="0" xfId="3" applyFont="1" applyAlignment="1">
      <alignment horizontal="right" wrapText="1"/>
    </xf>
    <xf numFmtId="0" fontId="7" fillId="0" borderId="0" xfId="1" applyFont="1"/>
    <xf numFmtId="0" fontId="35" fillId="0" borderId="0" xfId="1" applyFont="1" applyAlignment="1">
      <alignment horizontal="center" vertical="center"/>
    </xf>
    <xf numFmtId="0" fontId="7" fillId="0" borderId="0" xfId="1" applyFont="1" applyAlignment="1">
      <alignment wrapText="1"/>
    </xf>
    <xf numFmtId="0" fontId="49" fillId="0" borderId="0" xfId="1" applyFont="1"/>
    <xf numFmtId="0" fontId="17" fillId="0" borderId="25" xfId="1" applyFont="1" applyBorder="1" applyAlignment="1">
      <alignment horizontal="center" vertical="center"/>
    </xf>
    <xf numFmtId="0" fontId="10" fillId="0" borderId="37" xfId="1" applyFont="1" applyBorder="1" applyAlignment="1">
      <alignment horizontal="left" vertical="center" wrapText="1"/>
    </xf>
    <xf numFmtId="0" fontId="14" fillId="0" borderId="37" xfId="1" applyFont="1" applyBorder="1" applyAlignment="1">
      <alignment horizontal="left" vertical="center" wrapText="1"/>
    </xf>
    <xf numFmtId="0" fontId="10" fillId="0" borderId="37" xfId="2" applyFont="1" applyBorder="1" applyAlignment="1">
      <alignment horizontal="left" vertical="center" wrapText="1"/>
    </xf>
    <xf numFmtId="0" fontId="10" fillId="0" borderId="11" xfId="2" applyFont="1" applyBorder="1"/>
    <xf numFmtId="0" fontId="50" fillId="0" borderId="0" xfId="2" applyFont="1" applyAlignment="1">
      <alignment horizontal="center"/>
    </xf>
    <xf numFmtId="0" fontId="17" fillId="0" borderId="11" xfId="2" applyFont="1" applyBorder="1"/>
    <xf numFmtId="4" fontId="5" fillId="0" borderId="11" xfId="1" applyNumberFormat="1" applyFont="1" applyBorder="1" applyAlignment="1">
      <alignment horizontal="center" vertical="center"/>
    </xf>
    <xf numFmtId="0" fontId="20" fillId="0" borderId="0" xfId="1" applyFont="1"/>
    <xf numFmtId="0" fontId="17" fillId="0" borderId="0" xfId="1" applyFont="1" applyAlignment="1">
      <alignment wrapText="1"/>
    </xf>
    <xf numFmtId="0" fontId="6" fillId="0" borderId="0" xfId="3" applyFont="1" applyAlignment="1">
      <alignment horizontal="right"/>
    </xf>
    <xf numFmtId="0" fontId="5" fillId="0" borderId="28" xfId="2" applyFont="1" applyBorder="1" applyAlignment="1">
      <alignment vertical="center" wrapText="1"/>
    </xf>
    <xf numFmtId="4" fontId="40" fillId="0" borderId="12" xfId="1" applyNumberFormat="1" applyFont="1" applyBorder="1" applyAlignment="1">
      <alignment horizontal="right"/>
    </xf>
    <xf numFmtId="4" fontId="47" fillId="0" borderId="0" xfId="1" applyNumberFormat="1" applyFont="1" applyAlignment="1">
      <alignment horizontal="right" vertical="center"/>
    </xf>
    <xf numFmtId="0" fontId="6" fillId="0" borderId="11" xfId="1" applyFont="1" applyBorder="1" applyAlignment="1">
      <alignment horizontal="right" vertical="center" wrapText="1"/>
    </xf>
    <xf numFmtId="0" fontId="6" fillId="0" borderId="0" xfId="1" applyFont="1" applyAlignment="1">
      <alignment horizontal="right" vertical="center" wrapText="1"/>
    </xf>
    <xf numFmtId="0" fontId="6" fillId="0" borderId="11" xfId="10" applyFont="1" applyBorder="1" applyAlignment="1">
      <alignment horizontal="right" vertical="center"/>
    </xf>
    <xf numFmtId="0" fontId="6" fillId="0" borderId="0" xfId="10" applyFont="1" applyAlignment="1">
      <alignment horizontal="right" vertical="center"/>
    </xf>
    <xf numFmtId="0" fontId="51" fillId="0" borderId="0" xfId="1" applyFont="1" applyAlignment="1">
      <alignment horizontal="right"/>
    </xf>
    <xf numFmtId="0" fontId="13" fillId="0" borderId="0" xfId="1" applyFont="1" applyAlignment="1">
      <alignment horizontal="right"/>
    </xf>
    <xf numFmtId="0" fontId="48" fillId="0" borderId="0" xfId="0" applyFont="1" applyAlignment="1">
      <alignment horizontal="right"/>
    </xf>
    <xf numFmtId="0" fontId="6" fillId="0" borderId="0" xfId="1" applyFont="1" applyAlignment="1">
      <alignment horizontal="right"/>
    </xf>
    <xf numFmtId="0" fontId="8" fillId="0" borderId="0" xfId="1" applyFont="1"/>
    <xf numFmtId="0" fontId="10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21" fillId="0" borderId="0" xfId="3" applyFont="1" applyAlignment="1">
      <alignment horizontal="right"/>
    </xf>
    <xf numFmtId="0" fontId="7" fillId="0" borderId="0" xfId="3" applyFont="1" applyAlignment="1">
      <alignment horizontal="center"/>
    </xf>
    <xf numFmtId="0" fontId="19" fillId="0" borderId="0" xfId="1" applyFont="1" applyAlignment="1">
      <alignment vertical="center"/>
    </xf>
    <xf numFmtId="0" fontId="8" fillId="0" borderId="0" xfId="3" applyFont="1" applyAlignment="1">
      <alignment horizontal="center"/>
    </xf>
    <xf numFmtId="0" fontId="7" fillId="0" borderId="0" xfId="1" applyFont="1" applyAlignment="1">
      <alignment horizontal="center"/>
    </xf>
    <xf numFmtId="0" fontId="22" fillId="0" borderId="0" xfId="1" applyFont="1"/>
    <xf numFmtId="0" fontId="10" fillId="0" borderId="35" xfId="2" applyFont="1" applyBorder="1" applyAlignment="1">
      <alignment horizontal="left" vertical="center" wrapText="1"/>
    </xf>
    <xf numFmtId="4" fontId="6" fillId="0" borderId="49" xfId="2" applyNumberFormat="1" applyFont="1" applyBorder="1" applyAlignment="1">
      <alignment horizontal="center" vertical="center"/>
    </xf>
    <xf numFmtId="0" fontId="10" fillId="0" borderId="34" xfId="2" applyFont="1" applyBorder="1" applyAlignment="1">
      <alignment horizontal="left" vertical="center" wrapText="1"/>
    </xf>
    <xf numFmtId="4" fontId="6" fillId="0" borderId="49" xfId="1" applyNumberFormat="1" applyFont="1" applyBorder="1" applyAlignment="1">
      <alignment horizontal="center"/>
    </xf>
    <xf numFmtId="0" fontId="10" fillId="0" borderId="37" xfId="2" applyFont="1" applyBorder="1"/>
    <xf numFmtId="0" fontId="14" fillId="0" borderId="37" xfId="1" applyFont="1" applyBorder="1"/>
    <xf numFmtId="0" fontId="10" fillId="0" borderId="34" xfId="2" applyFont="1" applyBorder="1"/>
    <xf numFmtId="0" fontId="10" fillId="0" borderId="37" xfId="2" applyFont="1" applyBorder="1" applyAlignment="1">
      <alignment wrapText="1"/>
    </xf>
    <xf numFmtId="4" fontId="17" fillId="0" borderId="49" xfId="1" applyNumberFormat="1" applyFont="1" applyBorder="1" applyAlignment="1">
      <alignment horizontal="center" vertical="center"/>
    </xf>
    <xf numFmtId="0" fontId="52" fillId="0" borderId="37" xfId="2" applyFont="1" applyBorder="1" applyAlignment="1">
      <alignment wrapText="1"/>
    </xf>
    <xf numFmtId="0" fontId="14" fillId="0" borderId="37" xfId="2" applyFont="1" applyBorder="1" applyAlignment="1">
      <alignment wrapText="1"/>
    </xf>
    <xf numFmtId="0" fontId="14" fillId="0" borderId="37" xfId="2" applyFont="1" applyBorder="1" applyAlignment="1">
      <alignment horizontal="left" vertical="center" wrapText="1"/>
    </xf>
    <xf numFmtId="0" fontId="10" fillId="0" borderId="41" xfId="2" applyFont="1" applyBorder="1" applyAlignment="1">
      <alignment horizontal="left" vertical="center" wrapText="1"/>
    </xf>
    <xf numFmtId="0" fontId="17" fillId="0" borderId="50" xfId="1" applyFont="1" applyBorder="1" applyAlignment="1">
      <alignment horizontal="center" vertical="center"/>
    </xf>
    <xf numFmtId="0" fontId="17" fillId="0" borderId="8" xfId="1" applyFont="1" applyBorder="1" applyAlignment="1">
      <alignment vertical="center"/>
    </xf>
    <xf numFmtId="0" fontId="10" fillId="0" borderId="51" xfId="1" applyFont="1" applyBorder="1" applyAlignment="1">
      <alignment horizontal="center" vertical="center" wrapText="1"/>
    </xf>
    <xf numFmtId="0" fontId="5" fillId="0" borderId="52" xfId="1" applyFont="1" applyBorder="1" applyAlignment="1">
      <alignment horizontal="center" wrapText="1"/>
    </xf>
    <xf numFmtId="0" fontId="6" fillId="0" borderId="11" xfId="1" applyFont="1" applyBorder="1" applyAlignment="1">
      <alignment horizontal="center" vertical="center"/>
    </xf>
    <xf numFmtId="0" fontId="20" fillId="0" borderId="0" xfId="3" applyFont="1" applyAlignment="1">
      <alignment wrapText="1"/>
    </xf>
    <xf numFmtId="0" fontId="8" fillId="0" borderId="0" xfId="3" applyFont="1" applyAlignment="1">
      <alignment vertical="center"/>
    </xf>
    <xf numFmtId="0" fontId="53" fillId="0" borderId="0" xfId="3" applyFont="1"/>
    <xf numFmtId="0" fontId="5" fillId="0" borderId="0" xfId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4" fillId="0" borderId="0" xfId="2" applyFont="1" applyAlignment="1">
      <alignment horizontal="center" wrapText="1"/>
    </xf>
    <xf numFmtId="0" fontId="55" fillId="0" borderId="0" xfId="2" applyFont="1" applyAlignment="1">
      <alignment wrapText="1"/>
    </xf>
    <xf numFmtId="0" fontId="56" fillId="0" borderId="0" xfId="0" applyFont="1" applyAlignment="1">
      <alignment wrapText="1"/>
    </xf>
    <xf numFmtId="0" fontId="17" fillId="0" borderId="2" xfId="1" applyFont="1" applyBorder="1" applyAlignment="1">
      <alignment horizontal="left" vertical="center" wrapText="1"/>
    </xf>
    <xf numFmtId="0" fontId="6" fillId="0" borderId="39" xfId="1" applyFont="1" applyBorder="1" applyAlignment="1">
      <alignment horizontal="center" vertical="center"/>
    </xf>
    <xf numFmtId="0" fontId="17" fillId="0" borderId="10" xfId="1" applyFont="1" applyBorder="1" applyAlignment="1">
      <alignment horizontal="left" vertical="center" wrapText="1"/>
    </xf>
    <xf numFmtId="0" fontId="6" fillId="0" borderId="29" xfId="1" applyFont="1" applyBorder="1" applyAlignment="1">
      <alignment horizontal="center" vertical="center"/>
    </xf>
    <xf numFmtId="0" fontId="17" fillId="0" borderId="3" xfId="2" applyFont="1" applyBorder="1"/>
    <xf numFmtId="4" fontId="5" fillId="0" borderId="4" xfId="1" applyNumberFormat="1" applyFont="1" applyBorder="1" applyAlignment="1">
      <alignment horizontal="center" vertical="center"/>
    </xf>
    <xf numFmtId="0" fontId="17" fillId="0" borderId="0" xfId="11" applyFont="1" applyAlignment="1">
      <alignment vertical="center"/>
    </xf>
    <xf numFmtId="0" fontId="6" fillId="0" borderId="0" xfId="11" applyFont="1"/>
    <xf numFmtId="2" fontId="6" fillId="0" borderId="0" xfId="11" applyNumberFormat="1" applyFont="1" applyAlignment="1">
      <alignment horizontal="center" vertical="center"/>
    </xf>
    <xf numFmtId="0" fontId="17" fillId="0" borderId="0" xfId="11" applyFont="1" applyAlignment="1">
      <alignment horizontal="center" vertical="center"/>
    </xf>
    <xf numFmtId="0" fontId="32" fillId="0" borderId="0" xfId="3" applyFont="1" applyAlignment="1">
      <alignment horizontal="center"/>
    </xf>
    <xf numFmtId="0" fontId="39" fillId="0" borderId="0" xfId="0" applyFont="1" applyAlignment="1">
      <alignment horizontal="right" vertical="center"/>
    </xf>
    <xf numFmtId="0" fontId="10" fillId="0" borderId="12" xfId="1" applyFont="1" applyBorder="1" applyAlignment="1">
      <alignment horizontal="left" vertical="center" wrapText="1"/>
    </xf>
    <xf numFmtId="0" fontId="6" fillId="0" borderId="12" xfId="1" applyFont="1" applyBorder="1" applyAlignment="1">
      <alignment horizontal="center" vertical="center"/>
    </xf>
    <xf numFmtId="0" fontId="57" fillId="0" borderId="0" xfId="2" applyFont="1" applyAlignment="1">
      <alignment horizontal="center"/>
    </xf>
    <xf numFmtId="0" fontId="58" fillId="0" borderId="0" xfId="2" applyFont="1"/>
    <xf numFmtId="0" fontId="59" fillId="0" borderId="0" xfId="0" applyFont="1"/>
    <xf numFmtId="0" fontId="6" fillId="0" borderId="38" xfId="1" applyFont="1" applyBorder="1" applyAlignment="1">
      <alignment horizontal="center" vertical="center"/>
    </xf>
    <xf numFmtId="0" fontId="6" fillId="0" borderId="42" xfId="1" applyFont="1" applyBorder="1" applyAlignment="1">
      <alignment horizontal="center" vertical="center"/>
    </xf>
    <xf numFmtId="0" fontId="17" fillId="0" borderId="3" xfId="1" applyFont="1" applyBorder="1" applyAlignment="1">
      <alignment horizontal="left" vertical="center" wrapText="1"/>
    </xf>
    <xf numFmtId="4" fontId="6" fillId="0" borderId="0" xfId="3" applyNumberFormat="1" applyFont="1" applyAlignment="1">
      <alignment horizontal="center" vertical="center"/>
    </xf>
    <xf numFmtId="0" fontId="24" fillId="0" borderId="0" xfId="3" applyFont="1" applyAlignment="1">
      <alignment horizontal="center" vertical="center"/>
    </xf>
    <xf numFmtId="0" fontId="19" fillId="0" borderId="0" xfId="3" applyFont="1"/>
    <xf numFmtId="0" fontId="17" fillId="0" borderId="58" xfId="2" applyFont="1" applyBorder="1" applyAlignment="1">
      <alignment horizontal="center"/>
    </xf>
    <xf numFmtId="0" fontId="10" fillId="0" borderId="46" xfId="2" applyFont="1" applyBorder="1" applyAlignment="1">
      <alignment horizontal="left" vertical="center" wrapText="1"/>
    </xf>
    <xf numFmtId="0" fontId="24" fillId="0" borderId="46" xfId="2" applyFont="1" applyBorder="1" applyAlignment="1">
      <alignment horizontal="center" vertical="center"/>
    </xf>
    <xf numFmtId="4" fontId="6" fillId="0" borderId="0" xfId="2" applyNumberFormat="1" applyFont="1" applyAlignment="1">
      <alignment horizontal="right" vertical="center"/>
    </xf>
    <xf numFmtId="0" fontId="17" fillId="0" borderId="10" xfId="2" applyFont="1" applyBorder="1" applyAlignment="1">
      <alignment horizontal="center"/>
    </xf>
    <xf numFmtId="0" fontId="10" fillId="0" borderId="42" xfId="2" applyFont="1" applyBorder="1" applyAlignment="1">
      <alignment horizontal="left" vertical="center" wrapText="1"/>
    </xf>
    <xf numFmtId="0" fontId="14" fillId="0" borderId="42" xfId="2" applyFont="1" applyBorder="1" applyAlignment="1">
      <alignment horizontal="left" vertical="center" wrapText="1"/>
    </xf>
    <xf numFmtId="0" fontId="6" fillId="0" borderId="42" xfId="2" applyFont="1" applyBorder="1" applyAlignment="1">
      <alignment horizontal="left" vertical="center" wrapText="1"/>
    </xf>
    <xf numFmtId="4" fontId="6" fillId="0" borderId="10" xfId="2" applyNumberFormat="1" applyFont="1" applyBorder="1" applyAlignment="1">
      <alignment horizontal="center" vertical="center"/>
    </xf>
    <xf numFmtId="0" fontId="10" fillId="0" borderId="42" xfId="2" applyFont="1" applyBorder="1"/>
    <xf numFmtId="0" fontId="10" fillId="0" borderId="11" xfId="1" applyFont="1" applyBorder="1"/>
    <xf numFmtId="0" fontId="10" fillId="0" borderId="11" xfId="1" applyFont="1" applyBorder="1" applyAlignment="1">
      <alignment horizontal="left" vertical="center" wrapText="1"/>
    </xf>
    <xf numFmtId="4" fontId="17" fillId="0" borderId="10" xfId="2" applyNumberFormat="1" applyFont="1" applyBorder="1" applyAlignment="1">
      <alignment horizontal="center" vertical="center"/>
    </xf>
    <xf numFmtId="0" fontId="14" fillId="0" borderId="11" xfId="2" applyFont="1" applyBorder="1" applyAlignment="1">
      <alignment horizontal="left" vertical="center" wrapText="1"/>
    </xf>
    <xf numFmtId="0" fontId="17" fillId="0" borderId="3" xfId="2" applyFont="1" applyBorder="1" applyAlignment="1">
      <alignment horizontal="center" vertical="center"/>
    </xf>
    <xf numFmtId="4" fontId="5" fillId="0" borderId="60" xfId="2" applyNumberFormat="1" applyFont="1" applyBorder="1" applyAlignment="1">
      <alignment horizontal="center" vertical="center" wrapText="1"/>
    </xf>
    <xf numFmtId="0" fontId="24" fillId="0" borderId="12" xfId="2" applyFont="1" applyBorder="1" applyAlignment="1">
      <alignment horizontal="center" vertical="center"/>
    </xf>
    <xf numFmtId="4" fontId="5" fillId="0" borderId="4" xfId="2" applyNumberFormat="1" applyFont="1" applyBorder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4" fillId="0" borderId="0" xfId="2" applyFont="1" applyAlignment="1">
      <alignment horizontal="center" vertical="center"/>
    </xf>
    <xf numFmtId="0" fontId="6" fillId="0" borderId="0" xfId="2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3" applyFont="1" applyAlignment="1">
      <alignment horizontal="center" vertical="center" wrapText="1"/>
    </xf>
    <xf numFmtId="0" fontId="5" fillId="0" borderId="0" xfId="3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4" fontId="5" fillId="0" borderId="9" xfId="2" applyNumberFormat="1" applyFont="1" applyBorder="1" applyAlignment="1">
      <alignment horizontal="center" vertical="center" wrapText="1"/>
    </xf>
    <xf numFmtId="3" fontId="6" fillId="0" borderId="0" xfId="1" applyNumberFormat="1" applyFont="1" applyBorder="1" applyAlignment="1">
      <alignment horizontal="center" vertical="center"/>
    </xf>
    <xf numFmtId="0" fontId="6" fillId="0" borderId="0" xfId="10" applyFont="1" applyBorder="1" applyAlignment="1">
      <alignment horizontal="center" vertical="center"/>
    </xf>
    <xf numFmtId="0" fontId="41" fillId="0" borderId="0" xfId="1" applyFont="1" applyBorder="1"/>
    <xf numFmtId="2" fontId="6" fillId="0" borderId="63" xfId="2" applyNumberFormat="1" applyFont="1" applyBorder="1" applyAlignment="1">
      <alignment horizontal="center" vertical="center"/>
    </xf>
    <xf numFmtId="2" fontId="6" fillId="0" borderId="18" xfId="2" applyNumberFormat="1" applyFont="1" applyBorder="1" applyAlignment="1">
      <alignment horizontal="center" vertical="center"/>
    </xf>
    <xf numFmtId="2" fontId="6" fillId="0" borderId="65" xfId="2" applyNumberFormat="1" applyFont="1" applyBorder="1" applyAlignment="1">
      <alignment horizontal="center" vertical="center"/>
    </xf>
    <xf numFmtId="2" fontId="6" fillId="0" borderId="11" xfId="2" applyNumberFormat="1" applyFont="1" applyBorder="1" applyAlignment="1">
      <alignment horizontal="center" vertical="center"/>
    </xf>
    <xf numFmtId="2" fontId="6" fillId="0" borderId="66" xfId="2" applyNumberFormat="1" applyFont="1" applyBorder="1" applyAlignment="1">
      <alignment horizontal="center" vertical="center"/>
    </xf>
    <xf numFmtId="2" fontId="6" fillId="0" borderId="67" xfId="2" applyNumberFormat="1" applyFont="1" applyBorder="1" applyAlignment="1">
      <alignment horizontal="center" vertical="center"/>
    </xf>
    <xf numFmtId="2" fontId="6" fillId="0" borderId="68" xfId="2" applyNumberFormat="1" applyFont="1" applyBorder="1" applyAlignment="1">
      <alignment horizontal="center" vertical="center"/>
    </xf>
    <xf numFmtId="0" fontId="5" fillId="0" borderId="11" xfId="2" applyFont="1" applyBorder="1" applyAlignment="1">
      <alignment vertical="center" wrapText="1"/>
    </xf>
    <xf numFmtId="0" fontId="5" fillId="0" borderId="29" xfId="2" applyFont="1" applyBorder="1" applyAlignment="1">
      <alignment vertical="center" wrapText="1"/>
    </xf>
    <xf numFmtId="0" fontId="6" fillId="0" borderId="10" xfId="2" applyFont="1" applyBorder="1"/>
    <xf numFmtId="4" fontId="5" fillId="0" borderId="11" xfId="2" applyNumberFormat="1" applyFont="1" applyBorder="1"/>
    <xf numFmtId="0" fontId="6" fillId="0" borderId="3" xfId="2" applyFont="1" applyBorder="1"/>
    <xf numFmtId="4" fontId="6" fillId="0" borderId="72" xfId="2" applyNumberFormat="1" applyFont="1" applyBorder="1" applyAlignment="1">
      <alignment horizontal="center" vertical="center"/>
    </xf>
    <xf numFmtId="0" fontId="6" fillId="0" borderId="72" xfId="2" applyFont="1" applyBorder="1" applyAlignment="1">
      <alignment horizontal="center" vertical="center"/>
    </xf>
    <xf numFmtId="0" fontId="6" fillId="0" borderId="73" xfId="2" applyFont="1" applyBorder="1" applyAlignment="1">
      <alignment horizontal="center" vertical="center"/>
    </xf>
    <xf numFmtId="4" fontId="6" fillId="0" borderId="74" xfId="2" applyNumberFormat="1" applyFont="1" applyBorder="1" applyAlignment="1">
      <alignment horizontal="center" vertical="center"/>
    </xf>
    <xf numFmtId="0" fontId="6" fillId="0" borderId="0" xfId="3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49" xfId="2" applyFont="1" applyBorder="1"/>
    <xf numFmtId="0" fontId="6" fillId="0" borderId="52" xfId="2" applyFont="1" applyBorder="1"/>
    <xf numFmtId="0" fontId="10" fillId="0" borderId="74" xfId="1" applyFont="1" applyBorder="1" applyAlignment="1">
      <alignment horizontal="left" vertical="center" wrapText="1"/>
    </xf>
    <xf numFmtId="4" fontId="6" fillId="0" borderId="75" xfId="2" applyNumberFormat="1" applyFont="1" applyBorder="1" applyAlignment="1">
      <alignment horizontal="center" vertical="center"/>
    </xf>
    <xf numFmtId="0" fontId="6" fillId="0" borderId="75" xfId="2" applyFont="1" applyBorder="1" applyAlignment="1">
      <alignment horizontal="center" vertical="center"/>
    </xf>
    <xf numFmtId="4" fontId="5" fillId="0" borderId="11" xfId="1" applyNumberFormat="1" applyFont="1" applyBorder="1" applyAlignment="1">
      <alignment horizontal="center" vertical="center" wrapText="1"/>
    </xf>
    <xf numFmtId="4" fontId="37" fillId="0" borderId="11" xfId="1" applyNumberFormat="1" applyFont="1" applyBorder="1" applyAlignment="1">
      <alignment horizontal="center" vertical="center" wrapText="1"/>
    </xf>
    <xf numFmtId="0" fontId="6" fillId="0" borderId="11" xfId="1" applyFont="1" applyBorder="1"/>
    <xf numFmtId="0" fontId="5" fillId="0" borderId="77" xfId="1" applyFont="1" applyBorder="1" applyAlignment="1">
      <alignment horizontal="left" vertical="center" wrapText="1"/>
    </xf>
    <xf numFmtId="4" fontId="37" fillId="0" borderId="12" xfId="1" applyNumberFormat="1" applyFont="1" applyBorder="1" applyAlignment="1">
      <alignment horizontal="center" vertical="center"/>
    </xf>
    <xf numFmtId="0" fontId="5" fillId="0" borderId="12" xfId="1" applyFont="1" applyBorder="1"/>
    <xf numFmtId="2" fontId="5" fillId="0" borderId="12" xfId="1" applyNumberFormat="1" applyFont="1" applyBorder="1"/>
    <xf numFmtId="0" fontId="6" fillId="0" borderId="0" xfId="0" applyFont="1" applyAlignment="1"/>
    <xf numFmtId="0" fontId="6" fillId="0" borderId="0" xfId="1" applyFont="1" applyBorder="1" applyAlignment="1">
      <alignment vertical="center" wrapText="1"/>
    </xf>
    <xf numFmtId="0" fontId="6" fillId="0" borderId="0" xfId="1" applyFont="1" applyAlignment="1">
      <alignment vertical="center" wrapText="1"/>
    </xf>
    <xf numFmtId="0" fontId="11" fillId="0" borderId="0" xfId="0" applyFont="1" applyAlignment="1">
      <alignment vertical="center"/>
    </xf>
    <xf numFmtId="3" fontId="6" fillId="0" borderId="11" xfId="2" applyNumberFormat="1" applyFont="1" applyBorder="1" applyAlignment="1">
      <alignment horizontal="center" vertical="center"/>
    </xf>
    <xf numFmtId="3" fontId="17" fillId="0" borderId="12" xfId="2" applyNumberFormat="1" applyFont="1" applyBorder="1" applyAlignment="1">
      <alignment horizontal="center" vertical="center"/>
    </xf>
    <xf numFmtId="1" fontId="6" fillId="0" borderId="38" xfId="2" applyNumberFormat="1" applyFont="1" applyBorder="1" applyAlignment="1">
      <alignment horizontal="center" vertical="center"/>
    </xf>
    <xf numFmtId="1" fontId="6" fillId="0" borderId="11" xfId="2" applyNumberFormat="1" applyFont="1" applyBorder="1" applyAlignment="1">
      <alignment horizontal="center" vertical="center"/>
    </xf>
    <xf numFmtId="1" fontId="6" fillId="0" borderId="66" xfId="2" applyNumberFormat="1" applyFont="1" applyBorder="1" applyAlignment="1">
      <alignment horizontal="center" vertical="center"/>
    </xf>
    <xf numFmtId="1" fontId="6" fillId="0" borderId="76" xfId="2" applyNumberFormat="1" applyFont="1" applyBorder="1" applyAlignment="1">
      <alignment horizontal="center" vertical="center"/>
    </xf>
    <xf numFmtId="1" fontId="6" fillId="0" borderId="0" xfId="3" applyNumberFormat="1" applyFont="1"/>
    <xf numFmtId="1" fontId="53" fillId="0" borderId="0" xfId="3" applyNumberFormat="1" applyFont="1"/>
    <xf numFmtId="1" fontId="6" fillId="0" borderId="0" xfId="1" applyNumberFormat="1" applyFont="1"/>
    <xf numFmtId="1" fontId="17" fillId="0" borderId="0" xfId="11" applyNumberFormat="1" applyFont="1" applyAlignment="1">
      <alignment vertical="center"/>
    </xf>
    <xf numFmtId="4" fontId="6" fillId="0" borderId="0" xfId="3" applyNumberFormat="1" applyFont="1"/>
    <xf numFmtId="4" fontId="6" fillId="0" borderId="0" xfId="1" applyNumberFormat="1" applyFont="1"/>
    <xf numFmtId="4" fontId="5" fillId="0" borderId="12" xfId="1" applyNumberFormat="1" applyFont="1" applyBorder="1"/>
    <xf numFmtId="4" fontId="26" fillId="0" borderId="0" xfId="2" applyNumberFormat="1" applyFont="1"/>
    <xf numFmtId="3" fontId="6" fillId="0" borderId="0" xfId="3" applyNumberFormat="1" applyFont="1"/>
    <xf numFmtId="3" fontId="6" fillId="0" borderId="0" xfId="1" applyNumberFormat="1" applyFont="1"/>
    <xf numFmtId="3" fontId="6" fillId="0" borderId="38" xfId="2" applyNumberFormat="1" applyFont="1" applyBorder="1" applyAlignment="1">
      <alignment horizontal="center" vertical="center"/>
    </xf>
    <xf numFmtId="3" fontId="6" fillId="0" borderId="66" xfId="2" applyNumberFormat="1" applyFont="1" applyBorder="1" applyAlignment="1">
      <alignment horizontal="center" vertical="center"/>
    </xf>
    <xf numFmtId="3" fontId="6" fillId="0" borderId="76" xfId="2" applyNumberFormat="1" applyFont="1" applyBorder="1" applyAlignment="1">
      <alignment horizontal="center" vertical="center"/>
    </xf>
    <xf numFmtId="3" fontId="5" fillId="0" borderId="12" xfId="1" applyNumberFormat="1" applyFont="1" applyBorder="1"/>
    <xf numFmtId="3" fontId="26" fillId="0" borderId="0" xfId="2" applyNumberFormat="1" applyFont="1"/>
    <xf numFmtId="0" fontId="17" fillId="0" borderId="3" xfId="1" applyFont="1" applyBorder="1" applyAlignment="1">
      <alignment horizontal="center" vertical="center"/>
    </xf>
    <xf numFmtId="4" fontId="6" fillId="0" borderId="12" xfId="1" applyNumberFormat="1" applyFont="1" applyBorder="1" applyAlignment="1">
      <alignment horizontal="center" vertical="center" wrapText="1"/>
    </xf>
    <xf numFmtId="4" fontId="37" fillId="0" borderId="12" xfId="1" applyNumberFormat="1" applyFont="1" applyBorder="1" applyAlignment="1">
      <alignment horizontal="center" vertical="center" wrapText="1"/>
    </xf>
    <xf numFmtId="0" fontId="6" fillId="0" borderId="12" xfId="1" applyFont="1" applyBorder="1"/>
    <xf numFmtId="1" fontId="6" fillId="0" borderId="12" xfId="1" applyNumberFormat="1" applyFont="1" applyBorder="1"/>
    <xf numFmtId="3" fontId="6" fillId="0" borderId="18" xfId="2" applyNumberFormat="1" applyFont="1" applyBorder="1" applyAlignment="1">
      <alignment horizontal="center" vertical="center"/>
    </xf>
    <xf numFmtId="3" fontId="6" fillId="0" borderId="68" xfId="2" applyNumberFormat="1" applyFont="1" applyBorder="1" applyAlignment="1">
      <alignment horizontal="center" vertical="center"/>
    </xf>
    <xf numFmtId="3" fontId="6" fillId="0" borderId="72" xfId="2" applyNumberFormat="1" applyFont="1" applyBorder="1" applyAlignment="1">
      <alignment horizontal="center" vertical="center"/>
    </xf>
    <xf numFmtId="3" fontId="6" fillId="0" borderId="75" xfId="2" applyNumberFormat="1" applyFont="1" applyBorder="1" applyAlignment="1">
      <alignment horizontal="center" vertical="center"/>
    </xf>
    <xf numFmtId="3" fontId="30" fillId="0" borderId="0" xfId="2" applyNumberFormat="1" applyFont="1"/>
    <xf numFmtId="4" fontId="30" fillId="0" borderId="0" xfId="2" applyNumberFormat="1" applyFont="1"/>
    <xf numFmtId="3" fontId="24" fillId="0" borderId="71" xfId="1" applyNumberFormat="1" applyFont="1" applyBorder="1" applyAlignment="1">
      <alignment horizontal="center" vertical="center"/>
    </xf>
    <xf numFmtId="3" fontId="24" fillId="0" borderId="11" xfId="1" applyNumberFormat="1" applyFont="1" applyBorder="1" applyAlignment="1">
      <alignment horizontal="center" vertical="center"/>
    </xf>
    <xf numFmtId="3" fontId="24" fillId="0" borderId="12" xfId="1" applyNumberFormat="1" applyFont="1" applyBorder="1" applyAlignment="1">
      <alignment horizontal="center" vertical="center"/>
    </xf>
    <xf numFmtId="3" fontId="11" fillId="0" borderId="0" xfId="3" applyNumberFormat="1" applyFont="1"/>
    <xf numFmtId="3" fontId="6" fillId="0" borderId="11" xfId="1" applyNumberFormat="1" applyFont="1" applyBorder="1"/>
    <xf numFmtId="4" fontId="11" fillId="0" borderId="0" xfId="3" applyNumberFormat="1" applyFont="1"/>
    <xf numFmtId="4" fontId="6" fillId="0" borderId="11" xfId="1" applyNumberFormat="1" applyFont="1" applyBorder="1"/>
    <xf numFmtId="0" fontId="6" fillId="0" borderId="36" xfId="2" applyFont="1" applyBorder="1" applyAlignment="1">
      <alignment horizontal="center" vertical="center"/>
    </xf>
    <xf numFmtId="0" fontId="6" fillId="0" borderId="55" xfId="2" applyFont="1" applyBorder="1" applyAlignment="1">
      <alignment horizontal="center" vertical="center"/>
    </xf>
    <xf numFmtId="0" fontId="18" fillId="0" borderId="78" xfId="0" applyFont="1" applyBorder="1"/>
    <xf numFmtId="0" fontId="18" fillId="0" borderId="80" xfId="0" applyFont="1" applyBorder="1"/>
    <xf numFmtId="4" fontId="6" fillId="0" borderId="10" xfId="2" applyNumberFormat="1" applyFont="1" applyBorder="1"/>
    <xf numFmtId="4" fontId="6" fillId="0" borderId="49" xfId="2" applyNumberFormat="1" applyFont="1" applyBorder="1"/>
    <xf numFmtId="1" fontId="18" fillId="0" borderId="81" xfId="0" applyNumberFormat="1" applyFont="1" applyBorder="1" applyAlignment="1">
      <alignment horizontal="center"/>
    </xf>
    <xf numFmtId="1" fontId="18" fillId="0" borderId="78" xfId="0" applyNumberFormat="1" applyFont="1" applyBorder="1" applyAlignment="1">
      <alignment horizontal="center"/>
    </xf>
    <xf numFmtId="1" fontId="0" fillId="0" borderId="78" xfId="0" applyNumberFormat="1" applyBorder="1" applyAlignment="1">
      <alignment horizontal="center"/>
    </xf>
    <xf numFmtId="4" fontId="6" fillId="0" borderId="11" xfId="2" applyNumberFormat="1" applyFont="1" applyBorder="1"/>
    <xf numFmtId="4" fontId="5" fillId="0" borderId="10" xfId="2" applyNumberFormat="1" applyFont="1" applyBorder="1" applyAlignment="1">
      <alignment vertical="center" wrapText="1"/>
    </xf>
    <xf numFmtId="4" fontId="5" fillId="0" borderId="11" xfId="2" applyNumberFormat="1" applyFont="1" applyBorder="1" applyAlignment="1">
      <alignment vertical="center" wrapText="1"/>
    </xf>
    <xf numFmtId="4" fontId="5" fillId="0" borderId="29" xfId="2" applyNumberFormat="1" applyFont="1" applyBorder="1" applyAlignment="1">
      <alignment vertical="center" wrapText="1"/>
    </xf>
    <xf numFmtId="4" fontId="5" fillId="0" borderId="4" xfId="1" applyNumberFormat="1" applyFont="1" applyBorder="1"/>
    <xf numFmtId="4" fontId="53" fillId="0" borderId="0" xfId="3" applyNumberFormat="1" applyFont="1"/>
    <xf numFmtId="4" fontId="17" fillId="0" borderId="0" xfId="11" applyNumberFormat="1" applyFont="1" applyAlignment="1">
      <alignment vertical="center"/>
    </xf>
    <xf numFmtId="3" fontId="24" fillId="0" borderId="81" xfId="1" applyNumberFormat="1" applyFont="1" applyBorder="1" applyAlignment="1">
      <alignment horizontal="center" vertical="center"/>
    </xf>
    <xf numFmtId="3" fontId="24" fillId="0" borderId="3" xfId="1" applyNumberFormat="1" applyFont="1" applyBorder="1" applyAlignment="1">
      <alignment horizontal="center" vertical="center"/>
    </xf>
    <xf numFmtId="1" fontId="8" fillId="0" borderId="78" xfId="1" applyNumberFormat="1" applyFont="1" applyBorder="1" applyAlignment="1">
      <alignment horizontal="center" vertical="center"/>
    </xf>
    <xf numFmtId="1" fontId="8" fillId="0" borderId="12" xfId="1" applyNumberFormat="1" applyFont="1" applyBorder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5" fillId="0" borderId="12" xfId="2" applyFont="1" applyBorder="1" applyAlignment="1">
      <alignment horizontal="center" vertical="center" wrapText="1"/>
    </xf>
    <xf numFmtId="0" fontId="6" fillId="0" borderId="0" xfId="3" applyFont="1" applyAlignment="1">
      <alignment horizontal="left"/>
    </xf>
    <xf numFmtId="2" fontId="6" fillId="0" borderId="46" xfId="2" applyNumberFormat="1" applyFont="1" applyBorder="1" applyAlignment="1">
      <alignment horizontal="center" vertical="center"/>
    </xf>
    <xf numFmtId="0" fontId="5" fillId="0" borderId="56" xfId="2" applyFont="1" applyBorder="1" applyAlignment="1">
      <alignment vertical="center" wrapText="1"/>
    </xf>
    <xf numFmtId="1" fontId="6" fillId="0" borderId="71" xfId="2" applyNumberFormat="1" applyFont="1" applyBorder="1" applyAlignment="1">
      <alignment horizontal="center" vertical="center"/>
    </xf>
    <xf numFmtId="1" fontId="6" fillId="0" borderId="80" xfId="2" applyNumberFormat="1" applyFont="1" applyBorder="1" applyAlignment="1">
      <alignment horizontal="center" vertical="center"/>
    </xf>
    <xf numFmtId="1" fontId="6" fillId="0" borderId="83" xfId="2" applyNumberFormat="1" applyFont="1" applyBorder="1" applyAlignment="1">
      <alignment horizontal="center" vertical="center"/>
    </xf>
    <xf numFmtId="1" fontId="6" fillId="0" borderId="84" xfId="2" applyNumberFormat="1" applyFont="1" applyBorder="1" applyAlignment="1">
      <alignment horizontal="center" vertical="center"/>
    </xf>
    <xf numFmtId="1" fontId="6" fillId="0" borderId="85" xfId="2" applyNumberFormat="1" applyFont="1" applyBorder="1" applyAlignment="1">
      <alignment horizontal="center" vertical="center"/>
    </xf>
    <xf numFmtId="2" fontId="6" fillId="0" borderId="87" xfId="2" applyNumberFormat="1" applyFont="1" applyBorder="1" applyAlignment="1">
      <alignment horizontal="center" vertical="center"/>
    </xf>
    <xf numFmtId="1" fontId="6" fillId="0" borderId="46" xfId="2" applyNumberFormat="1" applyFont="1" applyBorder="1" applyAlignment="1">
      <alignment horizontal="center" vertical="center"/>
    </xf>
    <xf numFmtId="4" fontId="6" fillId="0" borderId="58" xfId="2" applyNumberFormat="1" applyFont="1" applyBorder="1"/>
    <xf numFmtId="4" fontId="6" fillId="0" borderId="46" xfId="2" applyNumberFormat="1" applyFont="1" applyBorder="1"/>
    <xf numFmtId="4" fontId="6" fillId="0" borderId="88" xfId="2" applyNumberFormat="1" applyFont="1" applyBorder="1"/>
    <xf numFmtId="0" fontId="5" fillId="0" borderId="12" xfId="2" applyFont="1" applyBorder="1" applyAlignment="1">
      <alignment vertical="center" wrapText="1"/>
    </xf>
    <xf numFmtId="4" fontId="6" fillId="0" borderId="88" xfId="2" applyNumberFormat="1" applyFont="1" applyBorder="1" applyAlignment="1">
      <alignment horizontal="center" vertical="center"/>
    </xf>
    <xf numFmtId="1" fontId="8" fillId="0" borderId="46" xfId="1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3" fontId="6" fillId="0" borderId="0" xfId="1" applyNumberFormat="1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8" fillId="0" borderId="89" xfId="0" applyFont="1" applyBorder="1"/>
    <xf numFmtId="0" fontId="18" fillId="0" borderId="90" xfId="0" applyFont="1" applyBorder="1"/>
    <xf numFmtId="1" fontId="18" fillId="0" borderId="91" xfId="0" applyNumberFormat="1" applyFont="1" applyBorder="1" applyAlignment="1">
      <alignment horizontal="center"/>
    </xf>
    <xf numFmtId="1" fontId="18" fillId="0" borderId="89" xfId="0" applyNumberFormat="1" applyFont="1" applyBorder="1" applyAlignment="1">
      <alignment horizontal="center"/>
    </xf>
    <xf numFmtId="1" fontId="0" fillId="0" borderId="89" xfId="0" applyNumberFormat="1" applyBorder="1" applyAlignment="1">
      <alignment horizontal="center"/>
    </xf>
    <xf numFmtId="0" fontId="18" fillId="0" borderId="47" xfId="0" applyFont="1" applyBorder="1"/>
    <xf numFmtId="0" fontId="18" fillId="0" borderId="94" xfId="0" applyFont="1" applyBorder="1"/>
    <xf numFmtId="1" fontId="18" fillId="0" borderId="95" xfId="0" applyNumberFormat="1" applyFont="1" applyBorder="1" applyAlignment="1">
      <alignment horizontal="center"/>
    </xf>
    <xf numFmtId="1" fontId="18" fillId="0" borderId="47" xfId="0" applyNumberFormat="1" applyFont="1" applyBorder="1" applyAlignment="1">
      <alignment horizontal="center"/>
    </xf>
    <xf numFmtId="1" fontId="0" fillId="0" borderId="47" xfId="0" applyNumberFormat="1" applyBorder="1" applyAlignment="1">
      <alignment horizontal="center"/>
    </xf>
    <xf numFmtId="0" fontId="6" fillId="0" borderId="43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3" fontId="6" fillId="0" borderId="59" xfId="1" applyNumberFormat="1" applyFont="1" applyBorder="1" applyAlignment="1">
      <alignment vertical="center"/>
    </xf>
    <xf numFmtId="3" fontId="6" fillId="0" borderId="0" xfId="1" applyNumberFormat="1" applyFont="1" applyBorder="1" applyAlignment="1">
      <alignment vertical="center"/>
    </xf>
    <xf numFmtId="0" fontId="13" fillId="0" borderId="0" xfId="1" applyFont="1" applyAlignment="1"/>
    <xf numFmtId="0" fontId="0" fillId="0" borderId="0" xfId="0" applyAlignment="1"/>
    <xf numFmtId="0" fontId="6" fillId="0" borderId="0" xfId="1" applyFont="1" applyAlignment="1">
      <alignment horizontal="center" vertical="center"/>
    </xf>
    <xf numFmtId="0" fontId="61" fillId="0" borderId="0" xfId="2" applyFont="1"/>
    <xf numFmtId="0" fontId="61" fillId="0" borderId="0" xfId="2" applyFont="1" applyAlignment="1">
      <alignment horizontal="center"/>
    </xf>
    <xf numFmtId="0" fontId="41" fillId="0" borderId="0" xfId="2" applyFont="1" applyAlignment="1">
      <alignment horizontal="center"/>
    </xf>
    <xf numFmtId="0" fontId="36" fillId="0" borderId="0" xfId="0" applyFont="1"/>
    <xf numFmtId="0" fontId="20" fillId="0" borderId="58" xfId="2" applyFont="1" applyBorder="1" applyAlignment="1">
      <alignment horizontal="center"/>
    </xf>
    <xf numFmtId="0" fontId="19" fillId="0" borderId="89" xfId="2" applyFont="1" applyBorder="1" applyAlignment="1">
      <alignment horizontal="left" vertical="center" wrapText="1"/>
    </xf>
    <xf numFmtId="0" fontId="20" fillId="0" borderId="89" xfId="2" applyFont="1" applyBorder="1" applyAlignment="1">
      <alignment horizontal="center" vertical="center"/>
    </xf>
    <xf numFmtId="0" fontId="20" fillId="0" borderId="97" xfId="2" applyFont="1" applyBorder="1" applyAlignment="1">
      <alignment horizontal="center"/>
    </xf>
    <xf numFmtId="0" fontId="19" fillId="0" borderId="42" xfId="2" applyFont="1" applyBorder="1" applyAlignment="1">
      <alignment horizontal="left" vertical="center" wrapText="1"/>
    </xf>
    <xf numFmtId="0" fontId="20" fillId="0" borderId="97" xfId="2" applyFont="1" applyBorder="1" applyAlignment="1">
      <alignment horizontal="center" vertical="center"/>
    </xf>
    <xf numFmtId="0" fontId="62" fillId="0" borderId="42" xfId="2" applyFont="1" applyBorder="1" applyAlignment="1">
      <alignment horizontal="left" vertical="center" wrapText="1"/>
    </xf>
    <xf numFmtId="0" fontId="20" fillId="0" borderId="42" xfId="2" applyFont="1" applyBorder="1" applyAlignment="1">
      <alignment horizontal="left" vertical="center" wrapText="1"/>
    </xf>
    <xf numFmtId="0" fontId="19" fillId="0" borderId="42" xfId="2" applyFont="1" applyBorder="1"/>
    <xf numFmtId="0" fontId="19" fillId="0" borderId="86" xfId="2" applyFont="1" applyBorder="1"/>
    <xf numFmtId="0" fontId="20" fillId="0" borderId="10" xfId="2" applyFont="1" applyBorder="1" applyAlignment="1">
      <alignment horizontal="center"/>
    </xf>
    <xf numFmtId="0" fontId="19" fillId="0" borderId="99" xfId="1" applyFont="1" applyBorder="1"/>
    <xf numFmtId="0" fontId="20" fillId="0" borderId="10" xfId="2" applyFont="1" applyBorder="1" applyAlignment="1">
      <alignment horizontal="center" vertical="center"/>
    </xf>
    <xf numFmtId="0" fontId="19" fillId="0" borderId="99" xfId="1" applyFont="1" applyBorder="1" applyAlignment="1">
      <alignment horizontal="left" vertical="center" wrapText="1"/>
    </xf>
    <xf numFmtId="4" fontId="20" fillId="0" borderId="10" xfId="2" applyNumberFormat="1" applyFont="1" applyBorder="1" applyAlignment="1">
      <alignment horizontal="center" vertical="center"/>
    </xf>
    <xf numFmtId="0" fontId="19" fillId="0" borderId="99" xfId="2" applyFont="1" applyBorder="1" applyAlignment="1">
      <alignment horizontal="left" vertical="center" wrapText="1"/>
    </xf>
    <xf numFmtId="0" fontId="19" fillId="0" borderId="99" xfId="2" applyFont="1" applyBorder="1"/>
    <xf numFmtId="0" fontId="62" fillId="0" borderId="99" xfId="2" applyFont="1" applyBorder="1" applyAlignment="1">
      <alignment horizontal="left" vertical="center" wrapText="1"/>
    </xf>
    <xf numFmtId="0" fontId="19" fillId="0" borderId="84" xfId="2" applyFont="1" applyBorder="1" applyAlignment="1">
      <alignment horizontal="left" vertical="center" wrapText="1"/>
    </xf>
    <xf numFmtId="0" fontId="19" fillId="0" borderId="98" xfId="2" applyFont="1" applyBorder="1" applyAlignment="1">
      <alignment horizontal="left" vertical="center" wrapText="1"/>
    </xf>
    <xf numFmtId="0" fontId="20" fillId="0" borderId="3" xfId="2" applyFont="1" applyBorder="1" applyAlignment="1">
      <alignment horizontal="center" vertical="center"/>
    </xf>
    <xf numFmtId="0" fontId="19" fillId="0" borderId="12" xfId="2" applyFont="1" applyBorder="1" applyAlignment="1">
      <alignment horizontal="left" vertical="center" wrapText="1"/>
    </xf>
    <xf numFmtId="0" fontId="20" fillId="0" borderId="12" xfId="2" applyFont="1" applyBorder="1" applyAlignment="1">
      <alignment horizontal="center" vertical="center"/>
    </xf>
    <xf numFmtId="0" fontId="20" fillId="0" borderId="45" xfId="2" applyFont="1" applyBorder="1" applyAlignment="1">
      <alignment horizontal="center" vertical="center"/>
    </xf>
    <xf numFmtId="0" fontId="19" fillId="0" borderId="69" xfId="2" applyFont="1" applyBorder="1" applyAlignment="1">
      <alignment horizontal="left" vertical="center" wrapText="1"/>
    </xf>
    <xf numFmtId="4" fontId="20" fillId="0" borderId="69" xfId="2" applyNumberFormat="1" applyFont="1" applyBorder="1" applyAlignment="1">
      <alignment horizontal="center" vertical="center" wrapText="1"/>
    </xf>
    <xf numFmtId="0" fontId="20" fillId="0" borderId="69" xfId="2" applyFont="1" applyBorder="1" applyAlignment="1">
      <alignment horizontal="center" vertical="center"/>
    </xf>
    <xf numFmtId="0" fontId="21" fillId="0" borderId="0" xfId="2" applyFont="1" applyAlignment="1">
      <alignment horizontal="center" vertical="center"/>
    </xf>
    <xf numFmtId="0" fontId="20" fillId="0" borderId="0" xfId="1" applyFont="1" applyAlignment="1">
      <alignment vertical="center"/>
    </xf>
    <xf numFmtId="0" fontId="20" fillId="0" borderId="99" xfId="1" applyFont="1" applyBorder="1" applyAlignment="1">
      <alignment horizontal="left" vertical="center" wrapText="1"/>
    </xf>
    <xf numFmtId="0" fontId="20" fillId="0" borderId="99" xfId="1" applyFont="1" applyBorder="1" applyAlignment="1">
      <alignment horizontal="center" vertical="center"/>
    </xf>
    <xf numFmtId="0" fontId="20" fillId="0" borderId="0" xfId="2" applyFont="1"/>
    <xf numFmtId="0" fontId="20" fillId="0" borderId="99" xfId="2" applyFont="1" applyBorder="1"/>
    <xf numFmtId="4" fontId="19" fillId="0" borderId="99" xfId="1" applyNumberFormat="1" applyFont="1" applyBorder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20" fillId="0" borderId="0" xfId="2" applyFont="1" applyAlignment="1">
      <alignment vertical="center"/>
    </xf>
    <xf numFmtId="0" fontId="19" fillId="0" borderId="0" xfId="2" applyFont="1"/>
    <xf numFmtId="0" fontId="19" fillId="0" borderId="0" xfId="2" applyFont="1" applyAlignment="1">
      <alignment horizontal="center" vertical="center"/>
    </xf>
    <xf numFmtId="0" fontId="63" fillId="0" borderId="0" xfId="0" applyFont="1"/>
    <xf numFmtId="0" fontId="19" fillId="0" borderId="0" xfId="0" applyFont="1" applyAlignment="1">
      <alignment horizontal="center" vertical="center"/>
    </xf>
    <xf numFmtId="0" fontId="10" fillId="0" borderId="0" xfId="2" applyFont="1"/>
    <xf numFmtId="0" fontId="10" fillId="0" borderId="0" xfId="2" applyFont="1" applyAlignment="1">
      <alignment horizontal="center" vertical="center"/>
    </xf>
    <xf numFmtId="0" fontId="64" fillId="0" borderId="0" xfId="2" applyFont="1" applyAlignment="1">
      <alignment horizontal="center" vertical="center"/>
    </xf>
    <xf numFmtId="4" fontId="0" fillId="0" borderId="0" xfId="0" applyNumberFormat="1"/>
    <xf numFmtId="4" fontId="6" fillId="0" borderId="101" xfId="2" applyNumberFormat="1" applyFont="1" applyBorder="1" applyAlignment="1">
      <alignment horizontal="center" vertical="center"/>
    </xf>
    <xf numFmtId="4" fontId="6" fillId="0" borderId="84" xfId="2" applyNumberFormat="1" applyFont="1" applyBorder="1" applyAlignment="1">
      <alignment horizontal="center" vertical="center"/>
    </xf>
    <xf numFmtId="4" fontId="6" fillId="0" borderId="102" xfId="2" applyNumberFormat="1" applyFont="1" applyBorder="1" applyAlignment="1">
      <alignment horizontal="center" vertical="center"/>
    </xf>
    <xf numFmtId="4" fontId="6" fillId="0" borderId="103" xfId="2" applyNumberFormat="1" applyFont="1" applyBorder="1" applyAlignment="1">
      <alignment horizontal="center" vertical="center"/>
    </xf>
    <xf numFmtId="4" fontId="6" fillId="0" borderId="104" xfId="2" applyNumberFormat="1" applyFont="1" applyFill="1" applyBorder="1" applyAlignment="1">
      <alignment horizontal="center" vertical="center"/>
    </xf>
    <xf numFmtId="4" fontId="6" fillId="0" borderId="105" xfId="2" applyNumberFormat="1" applyFont="1" applyBorder="1" applyAlignment="1">
      <alignment horizontal="center" vertical="center"/>
    </xf>
    <xf numFmtId="4" fontId="6" fillId="0" borderId="105" xfId="7" applyNumberFormat="1" applyFont="1" applyBorder="1" applyAlignment="1">
      <alignment horizontal="center" vertical="center" wrapText="1"/>
    </xf>
    <xf numFmtId="4" fontId="6" fillId="0" borderId="105" xfId="7" applyNumberFormat="1" applyFont="1" applyBorder="1" applyAlignment="1">
      <alignment horizontal="center"/>
    </xf>
    <xf numFmtId="4" fontId="6" fillId="0" borderId="105" xfId="7" applyNumberFormat="1" applyFont="1" applyBorder="1" applyAlignment="1">
      <alignment horizontal="center" vertical="center"/>
    </xf>
    <xf numFmtId="4" fontId="6" fillId="0" borderId="105" xfId="2" applyNumberFormat="1" applyFont="1" applyBorder="1" applyAlignment="1">
      <alignment horizontal="center" vertical="center" wrapText="1"/>
    </xf>
    <xf numFmtId="4" fontId="6" fillId="0" borderId="105" xfId="2" applyNumberFormat="1" applyFont="1" applyBorder="1" applyAlignment="1">
      <alignment horizontal="center"/>
    </xf>
    <xf numFmtId="4" fontId="6" fillId="0" borderId="105" xfId="1" applyNumberFormat="1" applyFont="1" applyBorder="1" applyAlignment="1">
      <alignment horizontal="center" vertical="center"/>
    </xf>
    <xf numFmtId="4" fontId="6" fillId="0" borderId="12" xfId="1" applyNumberFormat="1" applyFont="1" applyFill="1" applyBorder="1" applyAlignment="1">
      <alignment horizontal="center" vertical="center"/>
    </xf>
    <xf numFmtId="4" fontId="6" fillId="0" borderId="105" xfId="1" applyNumberFormat="1" applyFont="1" applyBorder="1" applyAlignment="1">
      <alignment horizontal="center"/>
    </xf>
    <xf numFmtId="4" fontId="6" fillId="0" borderId="106" xfId="1" applyNumberFormat="1" applyFont="1" applyFill="1" applyBorder="1" applyAlignment="1">
      <alignment horizontal="center" vertical="center"/>
    </xf>
    <xf numFmtId="4" fontId="6" fillId="0" borderId="105" xfId="1" applyNumberFormat="1" applyFont="1" applyFill="1" applyBorder="1" applyAlignment="1">
      <alignment horizontal="center" vertical="center"/>
    </xf>
    <xf numFmtId="4" fontId="6" fillId="0" borderId="105" xfId="1" applyNumberFormat="1" applyFont="1" applyBorder="1" applyAlignment="1">
      <alignment horizontal="right"/>
    </xf>
    <xf numFmtId="0" fontId="6" fillId="0" borderId="105" xfId="1" applyFont="1" applyBorder="1" applyAlignment="1">
      <alignment horizontal="right"/>
    </xf>
    <xf numFmtId="4" fontId="6" fillId="0" borderId="105" xfId="1" applyNumberFormat="1" applyFont="1" applyBorder="1" applyAlignment="1">
      <alignment horizontal="right" vertical="center"/>
    </xf>
    <xf numFmtId="4" fontId="6" fillId="0" borderId="105" xfId="1" applyNumberFormat="1" applyFont="1" applyFill="1" applyBorder="1" applyAlignment="1">
      <alignment horizontal="right" vertical="center"/>
    </xf>
    <xf numFmtId="4" fontId="6" fillId="0" borderId="49" xfId="2" applyNumberFormat="1" applyFont="1" applyFill="1" applyBorder="1" applyAlignment="1">
      <alignment horizontal="center" vertical="center"/>
    </xf>
    <xf numFmtId="4" fontId="6" fillId="0" borderId="107" xfId="2" applyNumberFormat="1" applyFont="1" applyBorder="1" applyAlignment="1">
      <alignment horizontal="center" vertical="center"/>
    </xf>
    <xf numFmtId="4" fontId="6" fillId="0" borderId="108" xfId="2" applyNumberFormat="1" applyFont="1" applyBorder="1" applyAlignment="1">
      <alignment horizontal="center" vertical="center"/>
    </xf>
    <xf numFmtId="4" fontId="17" fillId="0" borderId="105" xfId="2" applyNumberFormat="1" applyFont="1" applyFill="1" applyBorder="1" applyAlignment="1">
      <alignment horizontal="center" vertical="center"/>
    </xf>
    <xf numFmtId="4" fontId="6" fillId="0" borderId="104" xfId="2" applyNumberFormat="1" applyFont="1" applyBorder="1" applyAlignment="1">
      <alignment horizontal="center" vertical="center"/>
    </xf>
    <xf numFmtId="4" fontId="6" fillId="0" borderId="105" xfId="2" applyNumberFormat="1" applyFont="1" applyFill="1" applyBorder="1" applyAlignment="1">
      <alignment horizontal="center" vertical="center"/>
    </xf>
    <xf numFmtId="4" fontId="20" fillId="0" borderId="107" xfId="2" applyNumberFormat="1" applyFont="1" applyBorder="1" applyAlignment="1">
      <alignment horizontal="center" vertical="center"/>
    </xf>
    <xf numFmtId="4" fontId="20" fillId="0" borderId="108" xfId="2" applyNumberFormat="1" applyFont="1" applyBorder="1" applyAlignment="1">
      <alignment horizontal="center" vertical="center"/>
    </xf>
    <xf numFmtId="4" fontId="20" fillId="0" borderId="105" xfId="2" applyNumberFormat="1" applyFont="1" applyBorder="1" applyAlignment="1">
      <alignment horizontal="center" vertical="center"/>
    </xf>
    <xf numFmtId="4" fontId="20" fillId="0" borderId="60" xfId="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65" fillId="0" borderId="58" xfId="2" applyNumberFormat="1" applyFont="1" applyBorder="1"/>
    <xf numFmtId="4" fontId="65" fillId="0" borderId="46" xfId="2" applyNumberFormat="1" applyFont="1" applyBorder="1"/>
    <xf numFmtId="4" fontId="65" fillId="0" borderId="88" xfId="2" applyNumberFormat="1" applyFont="1" applyBorder="1"/>
    <xf numFmtId="0" fontId="65" fillId="0" borderId="0" xfId="1" applyFont="1"/>
    <xf numFmtId="4" fontId="65" fillId="0" borderId="10" xfId="2" applyNumberFormat="1" applyFont="1" applyBorder="1"/>
    <xf numFmtId="4" fontId="65" fillId="0" borderId="11" xfId="2" applyNumberFormat="1" applyFont="1" applyBorder="1"/>
    <xf numFmtId="4" fontId="65" fillId="0" borderId="49" xfId="2" applyNumberFormat="1" applyFont="1" applyBorder="1"/>
    <xf numFmtId="2" fontId="65" fillId="0" borderId="12" xfId="1" applyNumberFormat="1" applyFont="1" applyBorder="1"/>
    <xf numFmtId="0" fontId="5" fillId="0" borderId="112" xfId="2" applyFont="1" applyBorder="1" applyAlignment="1">
      <alignment vertical="center" wrapText="1"/>
    </xf>
    <xf numFmtId="4" fontId="65" fillId="0" borderId="113" xfId="2" applyNumberFormat="1" applyFont="1" applyBorder="1"/>
    <xf numFmtId="4" fontId="65" fillId="0" borderId="114" xfId="2" applyNumberFormat="1" applyFont="1" applyBorder="1"/>
    <xf numFmtId="2" fontId="65" fillId="0" borderId="112" xfId="1" applyNumberFormat="1" applyFont="1" applyBorder="1"/>
    <xf numFmtId="0" fontId="5" fillId="0" borderId="105" xfId="2" applyFont="1" applyBorder="1" applyAlignment="1">
      <alignment vertical="center" wrapText="1"/>
    </xf>
    <xf numFmtId="0" fontId="17" fillId="0" borderId="97" xfId="1" applyFont="1" applyBorder="1" applyAlignment="1">
      <alignment horizontal="center" vertical="center"/>
    </xf>
    <xf numFmtId="0" fontId="10" fillId="0" borderId="105" xfId="1" applyFont="1" applyBorder="1" applyAlignment="1">
      <alignment horizontal="left" vertical="center" wrapText="1"/>
    </xf>
    <xf numFmtId="2" fontId="6" fillId="0" borderId="105" xfId="2" applyNumberFormat="1" applyFont="1" applyBorder="1" applyAlignment="1">
      <alignment horizontal="center" vertical="center"/>
    </xf>
    <xf numFmtId="1" fontId="6" fillId="0" borderId="105" xfId="1" applyNumberFormat="1" applyFont="1" applyBorder="1" applyAlignment="1">
      <alignment horizontal="center" vertical="center"/>
    </xf>
    <xf numFmtId="1" fontId="6" fillId="0" borderId="105" xfId="2" applyNumberFormat="1" applyFont="1" applyBorder="1" applyAlignment="1">
      <alignment horizontal="center" vertical="center"/>
    </xf>
    <xf numFmtId="0" fontId="10" fillId="0" borderId="105" xfId="2" applyFont="1" applyBorder="1" applyAlignment="1">
      <alignment horizontal="left" vertical="center" wrapText="1"/>
    </xf>
    <xf numFmtId="0" fontId="14" fillId="0" borderId="105" xfId="1" applyFont="1" applyBorder="1" applyAlignment="1">
      <alignment horizontal="left" vertical="center" wrapText="1"/>
    </xf>
    <xf numFmtId="0" fontId="10" fillId="0" borderId="105" xfId="1" applyFont="1" applyBorder="1" applyAlignment="1">
      <alignment wrapText="1"/>
    </xf>
    <xf numFmtId="0" fontId="14" fillId="0" borderId="105" xfId="1" applyFont="1" applyBorder="1" applyAlignment="1">
      <alignment wrapText="1"/>
    </xf>
    <xf numFmtId="0" fontId="6" fillId="0" borderId="105" xfId="2" applyFont="1" applyBorder="1" applyAlignment="1">
      <alignment horizontal="center" vertical="center"/>
    </xf>
    <xf numFmtId="0" fontId="10" fillId="0" borderId="105" xfId="2" applyFont="1" applyBorder="1"/>
    <xf numFmtId="4" fontId="5" fillId="0" borderId="105" xfId="1" applyNumberFormat="1" applyFont="1" applyBorder="1" applyAlignment="1">
      <alignment horizontal="center"/>
    </xf>
    <xf numFmtId="4" fontId="37" fillId="0" borderId="105" xfId="1" applyNumberFormat="1" applyFont="1" applyBorder="1" applyAlignment="1">
      <alignment horizontal="center" vertical="center"/>
    </xf>
    <xf numFmtId="0" fontId="5" fillId="0" borderId="105" xfId="1" applyFont="1" applyBorder="1"/>
    <xf numFmtId="4" fontId="36" fillId="0" borderId="105" xfId="1" applyNumberFormat="1" applyFont="1" applyBorder="1" applyAlignment="1">
      <alignment horizontal="center" vertical="center"/>
    </xf>
    <xf numFmtId="0" fontId="6" fillId="0" borderId="105" xfId="1" applyFont="1" applyBorder="1"/>
    <xf numFmtId="0" fontId="5" fillId="0" borderId="114" xfId="2" applyFont="1" applyBorder="1" applyAlignment="1">
      <alignment vertical="center" wrapText="1"/>
    </xf>
    <xf numFmtId="4" fontId="6" fillId="0" borderId="114" xfId="2" applyNumberFormat="1" applyFont="1" applyBorder="1"/>
    <xf numFmtId="4" fontId="5" fillId="0" borderId="112" xfId="1" applyNumberFormat="1" applyFont="1" applyBorder="1"/>
    <xf numFmtId="0" fontId="6" fillId="0" borderId="97" xfId="1" applyFont="1" applyBorder="1" applyAlignment="1">
      <alignment horizontal="center" vertical="center" wrapText="1"/>
    </xf>
    <xf numFmtId="0" fontId="44" fillId="0" borderId="105" xfId="1" applyFont="1" applyBorder="1" applyAlignment="1">
      <alignment horizontal="left" vertical="center" wrapText="1"/>
    </xf>
    <xf numFmtId="0" fontId="6" fillId="0" borderId="105" xfId="1" applyFont="1" applyBorder="1" applyAlignment="1">
      <alignment horizontal="center" vertical="center" wrapText="1"/>
    </xf>
    <xf numFmtId="3" fontId="6" fillId="0" borderId="105" xfId="1" applyNumberFormat="1" applyFont="1" applyBorder="1" applyAlignment="1">
      <alignment horizontal="center" vertical="center" wrapText="1"/>
    </xf>
    <xf numFmtId="3" fontId="6" fillId="0" borderId="105" xfId="2" applyNumberFormat="1" applyFont="1" applyBorder="1" applyAlignment="1">
      <alignment horizontal="center" vertical="center"/>
    </xf>
    <xf numFmtId="0" fontId="6" fillId="0" borderId="97" xfId="1" applyFont="1" applyBorder="1" applyAlignment="1">
      <alignment horizontal="center" vertical="center"/>
    </xf>
    <xf numFmtId="0" fontId="44" fillId="0" borderId="105" xfId="2" applyFont="1" applyBorder="1" applyAlignment="1">
      <alignment horizontal="left" vertical="center" wrapText="1"/>
    </xf>
    <xf numFmtId="0" fontId="45" fillId="0" borderId="105" xfId="1" applyFont="1" applyBorder="1" applyAlignment="1">
      <alignment horizontal="left" vertical="center" wrapText="1"/>
    </xf>
    <xf numFmtId="0" fontId="44" fillId="0" borderId="105" xfId="1" applyFont="1" applyBorder="1"/>
    <xf numFmtId="0" fontId="45" fillId="0" borderId="105" xfId="1" applyFont="1" applyBorder="1"/>
    <xf numFmtId="0" fontId="5" fillId="0" borderId="105" xfId="2" applyFont="1" applyBorder="1"/>
    <xf numFmtId="0" fontId="44" fillId="0" borderId="105" xfId="1" applyFont="1" applyBorder="1" applyAlignment="1">
      <alignment wrapText="1"/>
    </xf>
    <xf numFmtId="0" fontId="5" fillId="0" borderId="105" xfId="2" applyFont="1" applyBorder="1" applyAlignment="1">
      <alignment horizontal="left" vertical="center" wrapText="1"/>
    </xf>
    <xf numFmtId="0" fontId="10" fillId="0" borderId="115" xfId="1" applyFont="1" applyBorder="1" applyAlignment="1">
      <alignment horizontal="left" vertical="center" wrapText="1"/>
    </xf>
    <xf numFmtId="4" fontId="6" fillId="0" borderId="5" xfId="1" applyNumberFormat="1" applyFont="1" applyBorder="1" applyAlignment="1">
      <alignment horizontal="center" vertical="center"/>
    </xf>
    <xf numFmtId="4" fontId="5" fillId="0" borderId="5" xfId="1" applyNumberFormat="1" applyFont="1" applyBorder="1" applyAlignment="1">
      <alignment horizontal="center"/>
    </xf>
    <xf numFmtId="4" fontId="37" fillId="0" borderId="5" xfId="1" applyNumberFormat="1" applyFont="1" applyBorder="1" applyAlignment="1">
      <alignment horizontal="center" vertical="center"/>
    </xf>
    <xf numFmtId="0" fontId="5" fillId="0" borderId="5" xfId="1" applyFont="1" applyBorder="1"/>
    <xf numFmtId="1" fontId="5" fillId="0" borderId="5" xfId="1" applyNumberFormat="1" applyFont="1" applyBorder="1"/>
    <xf numFmtId="4" fontId="5" fillId="0" borderId="5" xfId="1" applyNumberFormat="1" applyFont="1" applyBorder="1"/>
    <xf numFmtId="3" fontId="6" fillId="0" borderId="105" xfId="1" applyNumberFormat="1" applyFont="1" applyBorder="1" applyAlignment="1">
      <alignment horizontal="center" vertical="center"/>
    </xf>
    <xf numFmtId="0" fontId="14" fillId="0" borderId="105" xfId="1" applyFont="1" applyBorder="1"/>
    <xf numFmtId="0" fontId="10" fillId="0" borderId="105" xfId="2" applyFont="1" applyBorder="1" applyAlignment="1">
      <alignment wrapText="1"/>
    </xf>
    <xf numFmtId="0" fontId="14" fillId="0" borderId="105" xfId="2" applyFont="1" applyBorder="1" applyAlignment="1">
      <alignment wrapText="1"/>
    </xf>
    <xf numFmtId="0" fontId="14" fillId="0" borderId="105" xfId="2" applyFont="1" applyBorder="1" applyAlignment="1">
      <alignment horizontal="left" vertical="center" wrapText="1"/>
    </xf>
    <xf numFmtId="0" fontId="10" fillId="0" borderId="3" xfId="1" applyFont="1" applyBorder="1" applyAlignment="1">
      <alignment horizontal="center" vertical="center"/>
    </xf>
    <xf numFmtId="4" fontId="17" fillId="0" borderId="12" xfId="2" applyNumberFormat="1" applyFont="1" applyFill="1" applyBorder="1" applyAlignment="1">
      <alignment horizontal="center" vertical="center"/>
    </xf>
    <xf numFmtId="3" fontId="6" fillId="0" borderId="12" xfId="1" applyNumberFormat="1" applyFont="1" applyBorder="1" applyAlignment="1">
      <alignment horizontal="center" vertical="center"/>
    </xf>
    <xf numFmtId="4" fontId="6" fillId="0" borderId="12" xfId="2" applyNumberFormat="1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1" fontId="6" fillId="0" borderId="12" xfId="2" applyNumberFormat="1" applyFont="1" applyBorder="1" applyAlignment="1">
      <alignment horizontal="center" vertical="center"/>
    </xf>
    <xf numFmtId="3" fontId="6" fillId="0" borderId="105" xfId="1" applyNumberFormat="1" applyFont="1" applyBorder="1" applyAlignment="1">
      <alignment horizontal="center"/>
    </xf>
    <xf numFmtId="0" fontId="10" fillId="0" borderId="97" xfId="1" applyFont="1" applyBorder="1" applyAlignment="1">
      <alignment horizontal="center" vertical="center"/>
    </xf>
    <xf numFmtId="3" fontId="17" fillId="0" borderId="105" xfId="2" applyNumberFormat="1" applyFont="1" applyBorder="1" applyAlignment="1">
      <alignment horizontal="center" vertical="center"/>
    </xf>
    <xf numFmtId="0" fontId="17" fillId="0" borderId="3" xfId="1" applyFont="1" applyBorder="1" applyAlignment="1">
      <alignment vertical="center"/>
    </xf>
    <xf numFmtId="4" fontId="6" fillId="0" borderId="12" xfId="1" applyNumberFormat="1" applyFont="1" applyBorder="1" applyAlignment="1">
      <alignment horizontal="center" vertical="center"/>
    </xf>
    <xf numFmtId="0" fontId="10" fillId="0" borderId="5" xfId="1" applyFont="1" applyBorder="1" applyAlignment="1">
      <alignment horizontal="left" vertical="center" wrapText="1"/>
    </xf>
    <xf numFmtId="4" fontId="6" fillId="0" borderId="60" xfId="1" applyNumberFormat="1" applyFont="1" applyBorder="1" applyAlignment="1">
      <alignment horizontal="center" vertical="center"/>
    </xf>
    <xf numFmtId="2" fontId="5" fillId="0" borderId="5" xfId="1" applyNumberFormat="1" applyFont="1" applyBorder="1"/>
    <xf numFmtId="0" fontId="60" fillId="0" borderId="0" xfId="1" applyFont="1" applyAlignment="1">
      <alignment vertical="center"/>
    </xf>
    <xf numFmtId="0" fontId="39" fillId="0" borderId="0" xfId="1" applyFont="1" applyBorder="1" applyAlignment="1">
      <alignment vertical="center"/>
    </xf>
    <xf numFmtId="0" fontId="6" fillId="0" borderId="116" xfId="2" applyFont="1" applyBorder="1"/>
    <xf numFmtId="0" fontId="6" fillId="0" borderId="0" xfId="2" applyFont="1" applyBorder="1"/>
    <xf numFmtId="0" fontId="18" fillId="0" borderId="70" xfId="0" applyFont="1" applyBorder="1" applyAlignment="1">
      <alignment horizontal="center"/>
    </xf>
    <xf numFmtId="0" fontId="5" fillId="0" borderId="0" xfId="3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" fontId="0" fillId="2" borderId="91" xfId="0" applyNumberFormat="1" applyFill="1" applyBorder="1" applyAlignment="1">
      <alignment horizontal="center"/>
    </xf>
    <xf numFmtId="4" fontId="0" fillId="2" borderId="92" xfId="0" applyNumberFormat="1" applyFill="1" applyBorder="1" applyAlignment="1">
      <alignment horizontal="center"/>
    </xf>
    <xf numFmtId="4" fontId="0" fillId="2" borderId="10" xfId="0" applyNumberFormat="1" applyFill="1" applyBorder="1" applyAlignment="1">
      <alignment horizontal="center"/>
    </xf>
    <xf numFmtId="4" fontId="0" fillId="2" borderId="82" xfId="0" applyNumberFormat="1" applyFill="1" applyBorder="1" applyAlignment="1">
      <alignment horizontal="center"/>
    </xf>
    <xf numFmtId="4" fontId="0" fillId="2" borderId="95" xfId="0" applyNumberFormat="1" applyFill="1" applyBorder="1" applyAlignment="1">
      <alignment horizontal="center"/>
    </xf>
    <xf numFmtId="4" fontId="0" fillId="2" borderId="47" xfId="0" applyNumberFormat="1" applyFill="1" applyBorder="1" applyAlignment="1">
      <alignment horizontal="center"/>
    </xf>
    <xf numFmtId="0" fontId="0" fillId="2" borderId="47" xfId="0" applyFill="1" applyBorder="1" applyAlignment="1">
      <alignment horizontal="center"/>
    </xf>
    <xf numFmtId="0" fontId="0" fillId="2" borderId="94" xfId="0" applyFill="1" applyBorder="1" applyAlignment="1">
      <alignment horizontal="center"/>
    </xf>
    <xf numFmtId="4" fontId="0" fillId="2" borderId="56" xfId="0" applyNumberFormat="1" applyFill="1" applyBorder="1"/>
    <xf numFmtId="4" fontId="0" fillId="2" borderId="44" xfId="0" applyNumberFormat="1" applyFill="1" applyBorder="1"/>
    <xf numFmtId="1" fontId="0" fillId="0" borderId="113" xfId="0" applyNumberFormat="1" applyBorder="1" applyAlignment="1">
      <alignment horizontal="center"/>
    </xf>
    <xf numFmtId="0" fontId="0" fillId="3" borderId="0" xfId="0" applyFill="1"/>
    <xf numFmtId="4" fontId="0" fillId="3" borderId="0" xfId="0" applyNumberFormat="1" applyFill="1"/>
    <xf numFmtId="0" fontId="39" fillId="0" borderId="9" xfId="1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20" fillId="0" borderId="59" xfId="1" applyFont="1" applyBorder="1" applyAlignment="1">
      <alignment vertical="center"/>
    </xf>
    <xf numFmtId="0" fontId="24" fillId="0" borderId="59" xfId="1" applyFont="1" applyBorder="1" applyAlignment="1">
      <alignment vertical="center"/>
    </xf>
    <xf numFmtId="0" fontId="24" fillId="0" borderId="0" xfId="1" applyFont="1" applyAlignment="1">
      <alignment vertical="center"/>
    </xf>
    <xf numFmtId="2" fontId="65" fillId="0" borderId="119" xfId="1" applyNumberFormat="1" applyFont="1" applyBorder="1"/>
    <xf numFmtId="2" fontId="65" fillId="0" borderId="0" xfId="1" applyNumberFormat="1" applyFont="1" applyBorder="1"/>
    <xf numFmtId="0" fontId="18" fillId="0" borderId="117" xfId="0" applyFont="1" applyBorder="1" applyAlignment="1"/>
    <xf numFmtId="0" fontId="18" fillId="0" borderId="118" xfId="0" applyFont="1" applyBorder="1" applyAlignment="1"/>
    <xf numFmtId="0" fontId="18" fillId="0" borderId="111" xfId="0" applyFont="1" applyBorder="1" applyAlignment="1"/>
    <xf numFmtId="4" fontId="0" fillId="0" borderId="93" xfId="0" applyNumberFormat="1" applyFont="1" applyFill="1" applyBorder="1"/>
    <xf numFmtId="4" fontId="0" fillId="0" borderId="79" xfId="0" applyNumberFormat="1" applyFont="1" applyFill="1" applyBorder="1"/>
    <xf numFmtId="2" fontId="6" fillId="0" borderId="64" xfId="2" applyNumberFormat="1" applyFont="1" applyBorder="1" applyAlignment="1">
      <alignment horizontal="center" vertical="center"/>
    </xf>
    <xf numFmtId="2" fontId="6" fillId="0" borderId="109" xfId="2" applyNumberFormat="1" applyFont="1" applyBorder="1" applyAlignment="1">
      <alignment horizontal="center" vertical="center"/>
    </xf>
    <xf numFmtId="4" fontId="5" fillId="0" borderId="110" xfId="2" applyNumberFormat="1" applyFont="1" applyBorder="1" applyAlignment="1">
      <alignment horizontal="center" vertical="center"/>
    </xf>
    <xf numFmtId="4" fontId="6" fillId="0" borderId="64" xfId="2" applyNumberFormat="1" applyFont="1" applyBorder="1" applyAlignment="1">
      <alignment horizontal="center" vertical="center"/>
    </xf>
    <xf numFmtId="2" fontId="6" fillId="0" borderId="4" xfId="1" applyNumberFormat="1" applyFont="1" applyBorder="1"/>
    <xf numFmtId="4" fontId="6" fillId="0" borderId="109" xfId="2" applyNumberFormat="1" applyFont="1" applyBorder="1" applyAlignment="1">
      <alignment horizontal="center" vertical="center"/>
    </xf>
    <xf numFmtId="2" fontId="6" fillId="0" borderId="57" xfId="2" applyNumberFormat="1" applyFont="1" applyFill="1" applyBorder="1" applyAlignment="1">
      <alignment horizontal="center" vertical="center"/>
    </xf>
    <xf numFmtId="2" fontId="5" fillId="0" borderId="12" xfId="1" applyNumberFormat="1" applyFont="1" applyFill="1" applyBorder="1"/>
    <xf numFmtId="4" fontId="6" fillId="0" borderId="4" xfId="2" applyNumberFormat="1" applyFont="1" applyBorder="1" applyAlignment="1">
      <alignment horizontal="center" vertical="center"/>
    </xf>
    <xf numFmtId="2" fontId="5" fillId="0" borderId="4" xfId="1" applyNumberFormat="1" applyFont="1" applyBorder="1"/>
    <xf numFmtId="2" fontId="6" fillId="0" borderId="4" xfId="2" applyNumberFormat="1" applyFont="1" applyBorder="1" applyAlignment="1">
      <alignment horizontal="center" vertical="center"/>
    </xf>
    <xf numFmtId="4" fontId="6" fillId="0" borderId="57" xfId="2" applyNumberFormat="1" applyFont="1" applyBorder="1" applyAlignment="1">
      <alignment horizontal="center" vertical="center"/>
    </xf>
    <xf numFmtId="4" fontId="20" fillId="0" borderId="96" xfId="2" applyNumberFormat="1" applyFont="1" applyBorder="1" applyAlignment="1">
      <alignment horizontal="center" vertical="center"/>
    </xf>
    <xf numFmtId="4" fontId="20" fillId="0" borderId="4" xfId="2" applyNumberFormat="1" applyFont="1" applyBorder="1" applyAlignment="1">
      <alignment horizontal="center" vertical="center"/>
    </xf>
    <xf numFmtId="4" fontId="19" fillId="0" borderId="100" xfId="2" applyNumberFormat="1" applyFont="1" applyBorder="1" applyAlignment="1">
      <alignment horizontal="center" vertical="center"/>
    </xf>
    <xf numFmtId="4" fontId="5" fillId="0" borderId="11" xfId="1" applyNumberFormat="1" applyFont="1" applyBorder="1"/>
    <xf numFmtId="0" fontId="0" fillId="0" borderId="64" xfId="0" applyBorder="1" applyAlignment="1">
      <alignment horizontal="center" vertical="center" wrapText="1"/>
    </xf>
    <xf numFmtId="0" fontId="0" fillId="0" borderId="109" xfId="0" applyBorder="1" applyAlignment="1">
      <alignment horizontal="center" vertical="center" wrapText="1"/>
    </xf>
    <xf numFmtId="0" fontId="18" fillId="0" borderId="45" xfId="0" applyFont="1" applyBorder="1" applyAlignment="1">
      <alignment horizontal="center"/>
    </xf>
    <xf numFmtId="0" fontId="18" fillId="0" borderId="69" xfId="0" applyFont="1" applyBorder="1" applyAlignment="1">
      <alignment horizontal="center"/>
    </xf>
    <xf numFmtId="0" fontId="18" fillId="0" borderId="7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71" xfId="0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3" applyFont="1" applyAlignment="1">
      <alignment horizontal="left"/>
    </xf>
    <xf numFmtId="0" fontId="5" fillId="0" borderId="0" xfId="3" applyFont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7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37" fillId="0" borderId="48" xfId="1" applyFont="1" applyBorder="1" applyAlignment="1">
      <alignment horizontal="center" vertical="center" wrapText="1"/>
    </xf>
    <xf numFmtId="0" fontId="37" fillId="0" borderId="49" xfId="1" applyFont="1" applyBorder="1" applyAlignment="1">
      <alignment horizontal="center" vertical="center" wrapText="1"/>
    </xf>
    <xf numFmtId="0" fontId="37" fillId="0" borderId="21" xfId="1" applyFont="1" applyBorder="1" applyAlignment="1">
      <alignment horizontal="center" vertical="center" wrapText="1"/>
    </xf>
    <xf numFmtId="0" fontId="37" fillId="0" borderId="19" xfId="1" applyFont="1" applyBorder="1" applyAlignment="1">
      <alignment horizontal="center" vertical="center" wrapText="1"/>
    </xf>
    <xf numFmtId="0" fontId="5" fillId="0" borderId="32" xfId="2" applyFont="1" applyBorder="1" applyAlignment="1">
      <alignment horizontal="center"/>
    </xf>
    <xf numFmtId="0" fontId="5" fillId="0" borderId="71" xfId="2" applyFont="1" applyBorder="1" applyAlignment="1">
      <alignment horizontal="center"/>
    </xf>
    <xf numFmtId="0" fontId="5" fillId="0" borderId="64" xfId="2" applyFont="1" applyBorder="1" applyAlignment="1">
      <alignment horizontal="center"/>
    </xf>
    <xf numFmtId="0" fontId="14" fillId="0" borderId="30" xfId="0" applyFont="1" applyBorder="1" applyAlignment="1">
      <alignment horizontal="center" wrapText="1"/>
    </xf>
    <xf numFmtId="0" fontId="6" fillId="0" borderId="0" xfId="3" applyFont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6" fillId="0" borderId="0" xfId="1" applyFont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  <xf numFmtId="0" fontId="10" fillId="0" borderId="18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5" fillId="0" borderId="18" xfId="2" applyFont="1" applyBorder="1" applyAlignment="1">
      <alignment horizontal="center" vertical="center" wrapText="1"/>
    </xf>
    <xf numFmtId="0" fontId="5" fillId="0" borderId="12" xfId="2" applyFont="1" applyBorder="1" applyAlignment="1">
      <alignment horizontal="center" vertical="center" wrapText="1"/>
    </xf>
    <xf numFmtId="0" fontId="5" fillId="0" borderId="44" xfId="2" applyFont="1" applyBorder="1" applyAlignment="1">
      <alignment horizontal="center" vertical="center" wrapText="1"/>
    </xf>
    <xf numFmtId="0" fontId="5" fillId="0" borderId="69" xfId="2" applyFont="1" applyBorder="1" applyAlignment="1">
      <alignment horizontal="center" vertical="center" wrapText="1"/>
    </xf>
    <xf numFmtId="0" fontId="5" fillId="0" borderId="70" xfId="2" applyFont="1" applyBorder="1" applyAlignment="1">
      <alignment horizontal="center" vertical="center" wrapText="1"/>
    </xf>
    <xf numFmtId="0" fontId="5" fillId="0" borderId="62" xfId="2" applyFont="1" applyBorder="1" applyAlignment="1">
      <alignment horizontal="center" vertical="center" wrapText="1"/>
    </xf>
    <xf numFmtId="0" fontId="5" fillId="0" borderId="60" xfId="2" applyFont="1" applyBorder="1" applyAlignment="1">
      <alignment horizontal="center" vertical="center" wrapText="1"/>
    </xf>
    <xf numFmtId="4" fontId="37" fillId="0" borderId="48" xfId="1" applyNumberFormat="1" applyFont="1" applyBorder="1" applyAlignment="1">
      <alignment horizontal="center" vertical="center" wrapText="1"/>
    </xf>
    <xf numFmtId="4" fontId="37" fillId="0" borderId="49" xfId="1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40" xfId="2" applyFont="1" applyBorder="1" applyAlignment="1">
      <alignment horizontal="center" vertical="center" wrapText="1"/>
    </xf>
    <xf numFmtId="0" fontId="5" fillId="0" borderId="20" xfId="2" applyFont="1" applyBorder="1" applyAlignment="1">
      <alignment horizontal="center" vertical="center" wrapText="1"/>
    </xf>
    <xf numFmtId="3" fontId="5" fillId="0" borderId="62" xfId="2" applyNumberFormat="1" applyFont="1" applyBorder="1" applyAlignment="1">
      <alignment horizontal="center" vertical="center" wrapText="1"/>
    </xf>
    <xf numFmtId="3" fontId="5" fillId="0" borderId="60" xfId="2" applyNumberFormat="1" applyFont="1" applyBorder="1" applyAlignment="1">
      <alignment horizontal="center" vertical="center" wrapText="1"/>
    </xf>
    <xf numFmtId="4" fontId="37" fillId="0" borderId="21" xfId="1" applyNumberFormat="1" applyFont="1" applyBorder="1" applyAlignment="1">
      <alignment horizontal="center" vertical="center" wrapText="1"/>
    </xf>
    <xf numFmtId="4" fontId="37" fillId="0" borderId="19" xfId="1" applyNumberFormat="1" applyFont="1" applyBorder="1" applyAlignment="1">
      <alignment horizontal="center" vertical="center" wrapText="1"/>
    </xf>
    <xf numFmtId="4" fontId="8" fillId="0" borderId="0" xfId="3" applyNumberFormat="1" applyFont="1" applyAlignment="1">
      <alignment horizontal="center" vertical="center"/>
    </xf>
    <xf numFmtId="0" fontId="30" fillId="0" borderId="0" xfId="0" applyFont="1" applyBorder="1" applyAlignment="1">
      <alignment horizontal="center" wrapText="1"/>
    </xf>
    <xf numFmtId="0" fontId="5" fillId="0" borderId="32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38" xfId="1" applyFont="1" applyBorder="1" applyAlignment="1">
      <alignment horizontal="center" vertical="center" wrapText="1"/>
    </xf>
    <xf numFmtId="0" fontId="5" fillId="0" borderId="42" xfId="1" applyFont="1" applyBorder="1" applyAlignment="1">
      <alignment horizontal="center" vertical="center" wrapText="1"/>
    </xf>
    <xf numFmtId="0" fontId="5" fillId="0" borderId="38" xfId="2" applyFont="1" applyBorder="1" applyAlignment="1">
      <alignment horizontal="center" vertical="center" wrapText="1"/>
    </xf>
    <xf numFmtId="0" fontId="5" fillId="0" borderId="42" xfId="2" applyFont="1" applyBorder="1" applyAlignment="1">
      <alignment horizontal="center" vertical="center" wrapText="1"/>
    </xf>
    <xf numFmtId="4" fontId="5" fillId="0" borderId="32" xfId="2" applyNumberFormat="1" applyFont="1" applyBorder="1" applyAlignment="1">
      <alignment horizontal="center" wrapText="1"/>
    </xf>
    <xf numFmtId="4" fontId="5" fillId="0" borderId="71" xfId="2" applyNumberFormat="1" applyFont="1" applyBorder="1" applyAlignment="1">
      <alignment horizontal="center" wrapText="1"/>
    </xf>
    <xf numFmtId="4" fontId="5" fillId="0" borderId="64" xfId="2" applyNumberFormat="1" applyFont="1" applyBorder="1" applyAlignment="1">
      <alignment horizontal="center" wrapText="1"/>
    </xf>
    <xf numFmtId="0" fontId="49" fillId="0" borderId="2" xfId="1" applyFont="1" applyBorder="1" applyAlignment="1">
      <alignment horizontal="center" vertical="center" wrapText="1"/>
    </xf>
    <xf numFmtId="0" fontId="49" fillId="0" borderId="97" xfId="1" applyFont="1" applyBorder="1" applyAlignment="1">
      <alignment horizontal="center" vertical="center" wrapText="1"/>
    </xf>
    <xf numFmtId="0" fontId="49" fillId="0" borderId="38" xfId="1" applyFont="1" applyBorder="1" applyAlignment="1">
      <alignment horizontal="center" vertical="center" wrapText="1"/>
    </xf>
    <xf numFmtId="0" fontId="49" fillId="0" borderId="105" xfId="1" applyFont="1" applyBorder="1" applyAlignment="1">
      <alignment horizontal="center" vertical="center" wrapText="1"/>
    </xf>
    <xf numFmtId="0" fontId="5" fillId="0" borderId="105" xfId="2" applyFont="1" applyBorder="1" applyAlignment="1">
      <alignment horizontal="center" vertical="center" wrapText="1"/>
    </xf>
    <xf numFmtId="0" fontId="39" fillId="0" borderId="9" xfId="1" applyFont="1" applyBorder="1" applyAlignment="1">
      <alignment horizontal="right" vertical="center"/>
    </xf>
    <xf numFmtId="1" fontId="5" fillId="0" borderId="38" xfId="2" applyNumberFormat="1" applyFont="1" applyBorder="1" applyAlignment="1">
      <alignment horizontal="center" vertical="center" wrapText="1"/>
    </xf>
    <xf numFmtId="1" fontId="5" fillId="0" borderId="105" xfId="2" applyNumberFormat="1" applyFont="1" applyBorder="1" applyAlignment="1">
      <alignment horizontal="center" vertical="center" wrapText="1"/>
    </xf>
    <xf numFmtId="0" fontId="37" fillId="0" borderId="64" xfId="1" applyFont="1" applyBorder="1" applyAlignment="1">
      <alignment horizontal="center" vertical="center" wrapText="1"/>
    </xf>
    <xf numFmtId="0" fontId="37" fillId="0" borderId="109" xfId="1" applyFont="1" applyBorder="1" applyAlignment="1">
      <alignment horizontal="center" vertical="center" wrapText="1"/>
    </xf>
    <xf numFmtId="0" fontId="5" fillId="0" borderId="111" xfId="2" applyFont="1" applyBorder="1" applyAlignment="1">
      <alignment horizontal="center" wrapText="1"/>
    </xf>
    <xf numFmtId="0" fontId="5" fillId="0" borderId="71" xfId="2" applyFont="1" applyBorder="1" applyAlignment="1">
      <alignment horizontal="center" wrapText="1"/>
    </xf>
    <xf numFmtId="0" fontId="37" fillId="0" borderId="4" xfId="1" applyFont="1" applyBorder="1" applyAlignment="1">
      <alignment horizontal="center" vertical="center" wrapText="1"/>
    </xf>
    <xf numFmtId="0" fontId="5" fillId="0" borderId="111" xfId="2" applyFont="1" applyBorder="1" applyAlignment="1">
      <alignment horizontal="center"/>
    </xf>
    <xf numFmtId="0" fontId="14" fillId="0" borderId="30" xfId="0" applyFont="1" applyBorder="1" applyAlignment="1">
      <alignment wrapText="1"/>
    </xf>
    <xf numFmtId="0" fontId="0" fillId="0" borderId="30" xfId="0" applyBorder="1" applyAlignment="1">
      <alignment wrapText="1"/>
    </xf>
    <xf numFmtId="0" fontId="6" fillId="0" borderId="59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3" fontId="5" fillId="0" borderId="38" xfId="2" applyNumberFormat="1" applyFont="1" applyBorder="1" applyAlignment="1">
      <alignment horizontal="center" vertical="center" wrapText="1"/>
    </xf>
    <xf numFmtId="3" fontId="5" fillId="0" borderId="105" xfId="2" applyNumberFormat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97" xfId="1" applyFont="1" applyBorder="1" applyAlignment="1">
      <alignment horizontal="center" vertical="center" wrapText="1"/>
    </xf>
    <xf numFmtId="0" fontId="10" fillId="0" borderId="38" xfId="1" applyFont="1" applyBorder="1" applyAlignment="1">
      <alignment horizontal="center" vertical="center" wrapText="1"/>
    </xf>
    <xf numFmtId="0" fontId="10" fillId="0" borderId="105" xfId="1" applyFont="1" applyBorder="1" applyAlignment="1">
      <alignment horizontal="center" vertical="center" wrapText="1"/>
    </xf>
    <xf numFmtId="4" fontId="37" fillId="0" borderId="64" xfId="1" applyNumberFormat="1" applyFont="1" applyBorder="1" applyAlignment="1">
      <alignment horizontal="center" vertical="center" wrapText="1"/>
    </xf>
    <xf numFmtId="4" fontId="37" fillId="0" borderId="109" xfId="1" applyNumberFormat="1" applyFont="1" applyBorder="1" applyAlignment="1">
      <alignment horizontal="center" vertical="center" wrapText="1"/>
    </xf>
    <xf numFmtId="0" fontId="5" fillId="0" borderId="71" xfId="2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10" fillId="0" borderId="71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71" xfId="2" applyFont="1" applyBorder="1" applyAlignment="1">
      <alignment horizontal="center" vertical="center" wrapText="1"/>
    </xf>
    <xf numFmtId="0" fontId="10" fillId="0" borderId="12" xfId="2" applyFont="1" applyBorder="1" applyAlignment="1">
      <alignment horizontal="center" vertical="center" wrapText="1"/>
    </xf>
    <xf numFmtId="0" fontId="37" fillId="0" borderId="71" xfId="1" applyFont="1" applyBorder="1" applyAlignment="1">
      <alignment horizontal="center" vertical="center" wrapText="1"/>
    </xf>
    <xf numFmtId="0" fontId="37" fillId="0" borderId="12" xfId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30" xfId="0" applyFont="1" applyBorder="1" applyAlignment="1">
      <alignment horizontal="left" wrapText="1"/>
    </xf>
    <xf numFmtId="0" fontId="6" fillId="0" borderId="0" xfId="3" applyFont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49" fillId="0" borderId="38" xfId="1" applyFont="1" applyBorder="1" applyAlignment="1">
      <alignment horizontal="center" vertical="center"/>
    </xf>
    <xf numFmtId="0" fontId="49" fillId="0" borderId="105" xfId="1" applyFont="1" applyBorder="1" applyAlignment="1">
      <alignment horizontal="center" vertical="center"/>
    </xf>
    <xf numFmtId="0" fontId="17" fillId="0" borderId="0" xfId="1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9" xfId="3" applyFont="1" applyBorder="1" applyAlignment="1">
      <alignment horizontal="center" vertical="center" wrapText="1"/>
    </xf>
    <xf numFmtId="4" fontId="5" fillId="0" borderId="32" xfId="2" applyNumberFormat="1" applyFont="1" applyBorder="1" applyAlignment="1">
      <alignment horizontal="center"/>
    </xf>
    <xf numFmtId="4" fontId="5" fillId="0" borderId="71" xfId="2" applyNumberFormat="1" applyFont="1" applyBorder="1" applyAlignment="1">
      <alignment horizontal="center"/>
    </xf>
    <xf numFmtId="4" fontId="5" fillId="0" borderId="64" xfId="2" applyNumberFormat="1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3" fillId="0" borderId="30" xfId="0" applyFont="1" applyBorder="1" applyAlignment="1">
      <alignment wrapText="1"/>
    </xf>
    <xf numFmtId="0" fontId="6" fillId="0" borderId="43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30" xfId="3" applyFont="1" applyBorder="1" applyAlignment="1">
      <alignment horizontal="center" vertical="center" wrapText="1"/>
    </xf>
    <xf numFmtId="0" fontId="43" fillId="0" borderId="30" xfId="0" applyFont="1" applyBorder="1" applyAlignment="1">
      <alignment horizontal="center" wrapText="1"/>
    </xf>
    <xf numFmtId="0" fontId="17" fillId="0" borderId="0" xfId="3" applyFont="1" applyAlignment="1">
      <alignment horizontal="left"/>
    </xf>
    <xf numFmtId="0" fontId="10" fillId="0" borderId="38" xfId="2" applyFont="1" applyBorder="1" applyAlignment="1">
      <alignment horizontal="center" vertical="center"/>
    </xf>
    <xf numFmtId="0" fontId="10" fillId="0" borderId="53" xfId="2" applyFont="1" applyBorder="1" applyAlignment="1">
      <alignment horizontal="center" vertical="center" wrapText="1"/>
    </xf>
    <xf numFmtId="0" fontId="10" fillId="0" borderId="61" xfId="2" applyFont="1" applyBorder="1" applyAlignment="1">
      <alignment horizontal="center" vertical="center" wrapText="1"/>
    </xf>
    <xf numFmtId="0" fontId="10" fillId="0" borderId="54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62" fillId="0" borderId="0" xfId="0" applyFont="1" applyBorder="1" applyAlignment="1">
      <alignment horizontal="center" wrapText="1"/>
    </xf>
    <xf numFmtId="0" fontId="20" fillId="0" borderId="0" xfId="3" applyFont="1" applyAlignment="1">
      <alignment horizontal="center" vertical="center" wrapText="1"/>
    </xf>
    <xf numFmtId="0" fontId="20" fillId="0" borderId="0" xfId="1" applyFont="1" applyAlignment="1">
      <alignment horizontal="left" vertical="center"/>
    </xf>
    <xf numFmtId="0" fontId="19" fillId="0" borderId="2" xfId="2" applyFont="1" applyBorder="1" applyAlignment="1">
      <alignment horizontal="center" vertical="center" wrapText="1"/>
    </xf>
    <xf numFmtId="0" fontId="19" fillId="0" borderId="3" xfId="2" applyFont="1" applyBorder="1" applyAlignment="1">
      <alignment horizontal="center" vertical="center" wrapText="1"/>
    </xf>
    <xf numFmtId="0" fontId="19" fillId="0" borderId="71" xfId="2" applyFont="1" applyBorder="1" applyAlignment="1">
      <alignment horizontal="center" vertical="center"/>
    </xf>
    <xf numFmtId="0" fontId="19" fillId="0" borderId="12" xfId="2" applyFont="1" applyBorder="1" applyAlignment="1">
      <alignment horizontal="center" vertical="center"/>
    </xf>
    <xf numFmtId="0" fontId="19" fillId="0" borderId="53" xfId="2" applyFont="1" applyBorder="1" applyAlignment="1">
      <alignment horizontal="center" vertical="center" wrapText="1"/>
    </xf>
    <xf numFmtId="0" fontId="19" fillId="0" borderId="61" xfId="2" applyFont="1" applyBorder="1" applyAlignment="1">
      <alignment horizontal="center" vertical="center" wrapText="1"/>
    </xf>
    <xf numFmtId="0" fontId="19" fillId="0" borderId="28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  <xf numFmtId="0" fontId="19" fillId="0" borderId="54" xfId="1" applyFont="1" applyBorder="1" applyAlignment="1">
      <alignment horizontal="center" vertical="center" wrapText="1"/>
    </xf>
    <xf numFmtId="0" fontId="19" fillId="0" borderId="7" xfId="1" applyFont="1" applyBorder="1" applyAlignment="1">
      <alignment horizontal="center" vertical="center" wrapText="1"/>
    </xf>
  </cellXfs>
  <cellStyles count="15">
    <cellStyle name="Excel Built-in Normal" xfId="1"/>
    <cellStyle name="Excel Built-in Normal 1" xfId="7"/>
    <cellStyle name="Excel Built-in Normal 2" xfId="11"/>
    <cellStyle name="Excel Built-in Normal 3" xfId="14"/>
    <cellStyle name="Normal" xfId="0" builtinId="0"/>
    <cellStyle name="Normal 2" xfId="2"/>
    <cellStyle name="Normal 3" xfId="4"/>
    <cellStyle name="Normal 3 2" xfId="5"/>
    <cellStyle name="Normal 3 2 2" xfId="9"/>
    <cellStyle name="Normal 3 3" xfId="8"/>
    <cellStyle name="Normal 3 4" xfId="13"/>
    <cellStyle name="Normal 4" xfId="6"/>
    <cellStyle name="Normal 4 2" xfId="12"/>
    <cellStyle name="Normal_4anexa" xfId="3"/>
    <cellStyle name="Normal_reparate 25 10 2007" xfId="10"/>
  </cellStyles>
  <dxfs count="0"/>
  <tableStyles count="0" defaultTableStyle="TableStyleMedium9" defaultPivotStyle="PivotStyleLight16"/>
  <colors>
    <mruColors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B61"/>
  <sheetViews>
    <sheetView topLeftCell="A7" workbookViewId="0">
      <selection activeCell="Q21" sqref="Q21"/>
    </sheetView>
  </sheetViews>
  <sheetFormatPr defaultRowHeight="12.75" x14ac:dyDescent="0.2"/>
  <cols>
    <col min="2" max="2" width="6.140625" customWidth="1"/>
    <col min="3" max="3" width="42.28515625" customWidth="1"/>
    <col min="4" max="4" width="0.28515625" customWidth="1"/>
    <col min="5" max="5" width="8.7109375" hidden="1" customWidth="1"/>
    <col min="6" max="6" width="9.140625" hidden="1" customWidth="1"/>
    <col min="7" max="7" width="14.5703125" hidden="1" customWidth="1"/>
    <col min="8" max="8" width="11.85546875" customWidth="1"/>
    <col min="9" max="9" width="15.42578125" hidden="1" customWidth="1"/>
    <col min="10" max="10" width="25.42578125" hidden="1" customWidth="1"/>
    <col min="11" max="11" width="11.85546875" hidden="1" customWidth="1"/>
    <col min="12" max="12" width="1.7109375" hidden="1" customWidth="1"/>
    <col min="13" max="13" width="11.7109375" bestFit="1" customWidth="1"/>
    <col min="15" max="15" width="10.140625" bestFit="1" customWidth="1"/>
    <col min="19" max="19" width="10.140625" bestFit="1" customWidth="1"/>
  </cols>
  <sheetData>
    <row r="1" spans="2:184" s="50" customFormat="1" ht="15.75" x14ac:dyDescent="0.25">
      <c r="B1" s="610" t="s">
        <v>164</v>
      </c>
      <c r="C1" s="610"/>
      <c r="D1" s="610"/>
      <c r="E1" s="368"/>
      <c r="F1" s="368"/>
      <c r="G1" s="15"/>
      <c r="H1" s="15"/>
      <c r="I1" s="98"/>
      <c r="J1" s="98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</row>
    <row r="2" spans="2:184" s="1" customFormat="1" ht="15.75" x14ac:dyDescent="0.25">
      <c r="B2" s="610" t="s">
        <v>165</v>
      </c>
      <c r="C2" s="610"/>
      <c r="D2" s="610"/>
      <c r="E2" s="368"/>
      <c r="F2" s="368"/>
      <c r="G2" s="11"/>
      <c r="H2" s="11"/>
      <c r="I2" s="96"/>
      <c r="J2" s="96"/>
      <c r="K2" s="607" t="s">
        <v>169</v>
      </c>
      <c r="L2" s="607"/>
    </row>
    <row r="3" spans="2:184" s="1" customFormat="1" ht="15.75" x14ac:dyDescent="0.25">
      <c r="B3" s="610" t="s">
        <v>166</v>
      </c>
      <c r="C3" s="610"/>
      <c r="D3" s="610"/>
      <c r="E3" s="368"/>
      <c r="F3" s="368"/>
      <c r="G3" s="11"/>
      <c r="H3" s="11"/>
      <c r="I3" s="96"/>
      <c r="J3" s="96"/>
    </row>
    <row r="4" spans="2:184" s="1" customFormat="1" ht="15.75" x14ac:dyDescent="0.25">
      <c r="B4" s="611"/>
      <c r="C4" s="611"/>
      <c r="D4" s="611"/>
      <c r="E4" s="366"/>
      <c r="F4" s="366"/>
      <c r="G4" s="366"/>
      <c r="H4" s="559"/>
      <c r="I4" s="99"/>
      <c r="J4" s="99"/>
    </row>
    <row r="5" spans="2:184" x14ac:dyDescent="0.2">
      <c r="B5" s="59"/>
      <c r="C5" s="59"/>
      <c r="D5" s="59"/>
      <c r="E5" s="59"/>
    </row>
    <row r="6" spans="2:184" ht="15.75" x14ac:dyDescent="0.2">
      <c r="B6" s="59"/>
      <c r="C6" s="609" t="s">
        <v>188</v>
      </c>
      <c r="D6" s="609"/>
      <c r="E6" s="609"/>
      <c r="F6" s="609"/>
      <c r="G6" s="609"/>
      <c r="H6" s="560"/>
    </row>
    <row r="7" spans="2:184" x14ac:dyDescent="0.2">
      <c r="B7" s="59"/>
      <c r="C7" s="59"/>
      <c r="D7" s="59"/>
      <c r="E7" s="59"/>
    </row>
    <row r="8" spans="2:184" ht="13.5" thickBot="1" x14ac:dyDescent="0.25">
      <c r="B8" s="59"/>
      <c r="C8" s="59"/>
      <c r="D8" s="59"/>
      <c r="E8" s="59"/>
    </row>
    <row r="9" spans="2:184" ht="21" customHeight="1" x14ac:dyDescent="0.2">
      <c r="B9" s="612" t="s">
        <v>81</v>
      </c>
      <c r="C9" s="614" t="s">
        <v>82</v>
      </c>
      <c r="D9" s="581"/>
      <c r="E9" s="582"/>
      <c r="F9" s="582"/>
      <c r="G9" s="582"/>
      <c r="H9" s="583"/>
      <c r="I9" s="608" t="s">
        <v>163</v>
      </c>
      <c r="J9" s="608"/>
      <c r="K9" s="608"/>
      <c r="L9" s="608"/>
      <c r="M9" s="602" t="s">
        <v>190</v>
      </c>
    </row>
    <row r="10" spans="2:184" ht="57" customHeight="1" thickBot="1" x14ac:dyDescent="0.25">
      <c r="B10" s="613"/>
      <c r="C10" s="615"/>
      <c r="D10" s="381" t="s">
        <v>153</v>
      </c>
      <c r="E10" s="381" t="s">
        <v>154</v>
      </c>
      <c r="F10" s="381" t="s">
        <v>157</v>
      </c>
      <c r="G10" s="381" t="s">
        <v>155</v>
      </c>
      <c r="H10" s="381" t="s">
        <v>189</v>
      </c>
      <c r="I10" s="381" t="s">
        <v>153</v>
      </c>
      <c r="J10" s="381" t="s">
        <v>154</v>
      </c>
      <c r="K10" s="381" t="s">
        <v>157</v>
      </c>
      <c r="L10" s="381" t="s">
        <v>155</v>
      </c>
      <c r="M10" s="603"/>
    </row>
    <row r="11" spans="2:184" ht="26.25" customHeight="1" thickBot="1" x14ac:dyDescent="0.25">
      <c r="B11" s="387">
        <v>1</v>
      </c>
      <c r="C11" s="388" t="str">
        <f>'Anexa1.2- EMIB 630  (2'!B9</f>
        <v>EMIB 750 - 120 - 8, 500 kW, 6 kV, 750 rot/min</v>
      </c>
      <c r="D11" s="389">
        <f>'Anexa1.2- EMIB 630  (2'!D13</f>
        <v>0</v>
      </c>
      <c r="E11" s="390">
        <f>'Anexa1.2- EMIB 630  (2'!D13</f>
        <v>0</v>
      </c>
      <c r="F11" s="391">
        <f>'Anexa1.2- EMIB 630  (2'!G13</f>
        <v>4</v>
      </c>
      <c r="G11" s="391">
        <f>'Anexa1.2- EMIB 630  (2'!H13</f>
        <v>1</v>
      </c>
      <c r="H11" s="571">
        <f>SUM(D11:G11)</f>
        <v>5</v>
      </c>
      <c r="I11" s="561">
        <f>'Anexa1.2- EMIB 630  (2'!L42</f>
        <v>0</v>
      </c>
      <c r="J11" s="561">
        <f>'Anexa1.2- EMIB 630  (2'!M42</f>
        <v>0</v>
      </c>
      <c r="K11" s="561">
        <f>'Anexa1.2- EMIB 630  (2'!O42</f>
        <v>0</v>
      </c>
      <c r="L11" s="562">
        <f>'Anexa1.2- EMIB 630  (2'!P42</f>
        <v>0</v>
      </c>
      <c r="M11" s="584">
        <f>SUM(I11:L11)</f>
        <v>0</v>
      </c>
      <c r="N11" s="572"/>
      <c r="O11" s="572"/>
    </row>
    <row r="12" spans="2:184" ht="25.5" customHeight="1" thickBot="1" x14ac:dyDescent="0.25">
      <c r="B12" s="348">
        <f t="shared" ref="B12:B21" si="0">B11+1</f>
        <v>2</v>
      </c>
      <c r="C12" s="349" t="s">
        <v>83</v>
      </c>
      <c r="D12" s="352">
        <f>'SZURE 630 1000'!D13</f>
        <v>0</v>
      </c>
      <c r="E12" s="353">
        <f>'SZURE 630 1000'!E13</f>
        <v>1</v>
      </c>
      <c r="F12" s="354">
        <f>'SZURE 630 1000'!G13</f>
        <v>1</v>
      </c>
      <c r="G12" s="354">
        <f>'SZURE 630 1000'!H13</f>
        <v>3</v>
      </c>
      <c r="H12" s="571">
        <f t="shared" ref="H12:H21" si="1">SUM(D12:G12)</f>
        <v>5</v>
      </c>
      <c r="I12" s="563">
        <f>'SZURE 630 1000'!L54</f>
        <v>0</v>
      </c>
      <c r="J12" s="563">
        <f>'SZURE 630 1000'!M54</f>
        <v>0</v>
      </c>
      <c r="K12" s="563">
        <f>'SZURE 630 1000'!O54</f>
        <v>0</v>
      </c>
      <c r="L12" s="564">
        <f>'SZURE 630 1000'!P54</f>
        <v>0</v>
      </c>
      <c r="M12" s="585">
        <f t="shared" ref="M12:M21" si="2">SUM(I12:L12)</f>
        <v>0</v>
      </c>
      <c r="N12" s="572"/>
      <c r="O12" s="572"/>
    </row>
    <row r="13" spans="2:184" ht="25.5" customHeight="1" thickBot="1" x14ac:dyDescent="0.25">
      <c r="B13" s="348">
        <f>B12+1</f>
        <v>3</v>
      </c>
      <c r="C13" s="349" t="str">
        <f>' MIP2 630 1000 '!B6</f>
        <v>MIP2 500 -120-6, 630 kW, 1000 rot/min</v>
      </c>
      <c r="D13" s="352">
        <f>' MIP2 630 1000 '!D10</f>
        <v>0</v>
      </c>
      <c r="E13" s="353">
        <f>' MIP2 630 1000 '!E10</f>
        <v>0</v>
      </c>
      <c r="F13" s="354">
        <f>' MIP2 630 1000 '!G10</f>
        <v>0</v>
      </c>
      <c r="G13" s="354">
        <f>' MIP2 630 1000 '!H10</f>
        <v>2</v>
      </c>
      <c r="H13" s="571">
        <f t="shared" si="1"/>
        <v>2</v>
      </c>
      <c r="I13" s="563">
        <f>' MIP2 630 1000 '!L51</f>
        <v>0</v>
      </c>
      <c r="J13" s="563">
        <f>' MIP2 630 1000 '!M51</f>
        <v>0</v>
      </c>
      <c r="K13" s="563">
        <f>' MIP2 630 1000 '!O51</f>
        <v>0</v>
      </c>
      <c r="L13" s="564">
        <f>' MIP2 630 1000 '!P51</f>
        <v>0</v>
      </c>
      <c r="M13" s="585">
        <f t="shared" si="2"/>
        <v>0</v>
      </c>
      <c r="N13" s="572"/>
      <c r="O13" s="572"/>
    </row>
    <row r="14" spans="2:184" ht="25.5" customHeight="1" thickBot="1" x14ac:dyDescent="0.25">
      <c r="B14" s="348">
        <f t="shared" si="0"/>
        <v>4</v>
      </c>
      <c r="C14" s="349" t="str">
        <f>' MAP 630 1000 '!B7</f>
        <v>MAP NX 500-130-6, 630 kW, 1000 rot/min</v>
      </c>
      <c r="D14" s="352">
        <f>' MAP 630 1000 '!D10</f>
        <v>0</v>
      </c>
      <c r="E14" s="353">
        <f>' MAP 630 1000 '!E10</f>
        <v>0</v>
      </c>
      <c r="F14" s="354">
        <f>' MAP 630 1000 '!G10</f>
        <v>0</v>
      </c>
      <c r="G14" s="354">
        <f>' MAP 630 1000 '!H10</f>
        <v>1</v>
      </c>
      <c r="H14" s="571">
        <f t="shared" si="1"/>
        <v>1</v>
      </c>
      <c r="I14" s="563">
        <f>' MAP 630 1000 '!L53</f>
        <v>0</v>
      </c>
      <c r="J14" s="563">
        <f>' MAP 630 1000 '!M53</f>
        <v>0</v>
      </c>
      <c r="K14" s="563">
        <f>' MAP 630 1000 '!O53</f>
        <v>0</v>
      </c>
      <c r="L14" s="564">
        <f>' MAP 630 1000 '!P53</f>
        <v>0</v>
      </c>
      <c r="M14" s="585">
        <f t="shared" si="2"/>
        <v>0</v>
      </c>
      <c r="N14" s="572"/>
      <c r="O14" s="572"/>
    </row>
    <row r="15" spans="2:184" ht="25.5" customHeight="1" thickBot="1" x14ac:dyDescent="0.25">
      <c r="B15" s="348">
        <f t="shared" si="0"/>
        <v>5</v>
      </c>
      <c r="C15" s="349" t="str">
        <f>' MIP3 630 1000 '!B6</f>
        <v>MIP3 450 -110-6, 630 kW, 1000 rot/min</v>
      </c>
      <c r="D15" s="352">
        <f>' MIP3 630 1000 '!D10</f>
        <v>2</v>
      </c>
      <c r="E15" s="353">
        <f>' MIP3 630 1000 '!E10</f>
        <v>0</v>
      </c>
      <c r="F15" s="354">
        <f>' MIP3 630 1000 '!G10</f>
        <v>0</v>
      </c>
      <c r="G15" s="354">
        <f>' MIP3 630 1000 '!H10</f>
        <v>2</v>
      </c>
      <c r="H15" s="571">
        <f t="shared" si="1"/>
        <v>4</v>
      </c>
      <c r="I15" s="563">
        <f>' MIP3 630 1000 '!L51</f>
        <v>0</v>
      </c>
      <c r="J15" s="563">
        <f>' MIP3 630 1000 '!M51</f>
        <v>0</v>
      </c>
      <c r="K15" s="563">
        <f>' MIP3 630 1000 '!O51</f>
        <v>0</v>
      </c>
      <c r="L15" s="564">
        <f>' MIP3 630 1000 '!P51</f>
        <v>0</v>
      </c>
      <c r="M15" s="585">
        <f t="shared" si="2"/>
        <v>0</v>
      </c>
      <c r="N15" s="572"/>
      <c r="O15" s="572"/>
    </row>
    <row r="16" spans="2:184" ht="25.5" customHeight="1" thickBot="1" x14ac:dyDescent="0.25">
      <c r="B16" s="348">
        <f t="shared" si="0"/>
        <v>6</v>
      </c>
      <c r="C16" s="349" t="str">
        <f>' MIP3 500  1000'!B7</f>
        <v>MIP3 450 -110-6, 500 kW, 1000 rot/min</v>
      </c>
      <c r="D16" s="352">
        <f>' MIP3 500  1000'!D11</f>
        <v>0</v>
      </c>
      <c r="E16" s="353">
        <f>' MIP3 500  1000'!E11</f>
        <v>0</v>
      </c>
      <c r="F16" s="354">
        <f>' MIP3 500  1000'!G11</f>
        <v>2</v>
      </c>
      <c r="G16" s="354">
        <f>' MIP3 500  1000'!H11</f>
        <v>0</v>
      </c>
      <c r="H16" s="571">
        <f t="shared" si="1"/>
        <v>2</v>
      </c>
      <c r="I16" s="563">
        <f>' MIP3 500  1000'!L52</f>
        <v>0</v>
      </c>
      <c r="J16" s="563">
        <f>' MIP3 500  1000'!M52</f>
        <v>0</v>
      </c>
      <c r="K16" s="563">
        <f>' MIP3 500  1000'!O52</f>
        <v>0</v>
      </c>
      <c r="L16" s="564">
        <f>' MIP3 500  1000'!P52</f>
        <v>0</v>
      </c>
      <c r="M16" s="585">
        <f t="shared" si="2"/>
        <v>0</v>
      </c>
      <c r="N16" s="572"/>
      <c r="O16" s="572"/>
    </row>
    <row r="17" spans="2:19" ht="25.5" customHeight="1" thickBot="1" x14ac:dyDescent="0.25">
      <c r="B17" s="348">
        <f>B16+1</f>
        <v>7</v>
      </c>
      <c r="C17" s="349" t="str">
        <f>'MIP3 400 1000'!B7</f>
        <v>MIP3 400 -100-6, 400 kW,6 kV, 1000 rot/min</v>
      </c>
      <c r="D17" s="352">
        <f>'MIP3 400 1000'!D10</f>
        <v>1</v>
      </c>
      <c r="E17" s="353">
        <f>'MIP3 400 1000'!E10</f>
        <v>0</v>
      </c>
      <c r="F17" s="354">
        <f>'MIP3 400 1000'!G10</f>
        <v>0</v>
      </c>
      <c r="G17" s="354">
        <f>'MIP3 400 1000'!H10</f>
        <v>2</v>
      </c>
      <c r="H17" s="571">
        <f t="shared" si="1"/>
        <v>3</v>
      </c>
      <c r="I17" s="563">
        <f>'MIP3 400 1000'!L51</f>
        <v>0</v>
      </c>
      <c r="J17" s="563">
        <f>'MIP3 400 1000'!M51</f>
        <v>0</v>
      </c>
      <c r="K17" s="563">
        <f>'MIP3 400 1000'!O51</f>
        <v>0</v>
      </c>
      <c r="L17" s="564">
        <f>'MIP3 400 1000'!P51</f>
        <v>0</v>
      </c>
      <c r="M17" s="585">
        <f t="shared" si="2"/>
        <v>0</v>
      </c>
      <c r="N17" s="572"/>
      <c r="O17" s="572"/>
    </row>
    <row r="18" spans="2:19" ht="25.5" customHeight="1" thickBot="1" x14ac:dyDescent="0.25">
      <c r="B18" s="348">
        <f t="shared" si="0"/>
        <v>8</v>
      </c>
      <c r="C18" s="349" t="str">
        <f>' MIP3 315 1000'!C8</f>
        <v>MIP3 400 -100-6, 315 kW,6 kV, 1000 rot/min</v>
      </c>
      <c r="D18" s="352">
        <f>' MIP3 315 1000'!E12</f>
        <v>1</v>
      </c>
      <c r="E18" s="353">
        <f>' MIP3 315 1000'!F12</f>
        <v>1</v>
      </c>
      <c r="F18" s="354">
        <f>' MIP3 315 1000'!H12</f>
        <v>0</v>
      </c>
      <c r="G18" s="354">
        <f>' MIP3 315 1000'!I12</f>
        <v>3</v>
      </c>
      <c r="H18" s="571">
        <f t="shared" si="1"/>
        <v>5</v>
      </c>
      <c r="I18" s="563">
        <f>' MIP3 315 1000'!M53</f>
        <v>0</v>
      </c>
      <c r="J18" s="563">
        <f>' MIP3 315 1000'!N53</f>
        <v>0</v>
      </c>
      <c r="K18" s="563">
        <f>' MIP3 315 1000'!P53</f>
        <v>0</v>
      </c>
      <c r="L18" s="564">
        <f>' MIP3 315 1000'!Q53</f>
        <v>0</v>
      </c>
      <c r="M18" s="585">
        <f t="shared" si="2"/>
        <v>0</v>
      </c>
      <c r="N18" s="572"/>
      <c r="O18" s="572"/>
      <c r="S18" s="451"/>
    </row>
    <row r="19" spans="2:19" ht="25.5" customHeight="1" thickBot="1" x14ac:dyDescent="0.25">
      <c r="B19" s="348">
        <f t="shared" si="0"/>
        <v>9</v>
      </c>
      <c r="C19" s="349" t="str">
        <f>' MIP3 200 1000 '!C8</f>
        <v>MIP3 400 -100-6, 200 kW,6 kV, 1000 rot/min</v>
      </c>
      <c r="D19" s="352">
        <f>' MIP3 200 1000 '!E12</f>
        <v>1</v>
      </c>
      <c r="E19" s="353">
        <f>' MIP3 200 1000 '!F12</f>
        <v>0</v>
      </c>
      <c r="F19" s="354">
        <f>' MIP3 200 1000 '!H12</f>
        <v>0</v>
      </c>
      <c r="G19" s="354">
        <f>' MIP3 200 1000 '!I12</f>
        <v>0</v>
      </c>
      <c r="H19" s="571">
        <f t="shared" si="1"/>
        <v>1</v>
      </c>
      <c r="I19" s="563">
        <f>' MIP3 200 1000 '!M53</f>
        <v>0</v>
      </c>
      <c r="J19" s="563">
        <f>' MIP3 200 1000 '!N53</f>
        <v>0</v>
      </c>
      <c r="K19" s="563">
        <f>' MIP3 200 1000 '!P53</f>
        <v>0</v>
      </c>
      <c r="L19" s="564">
        <f>' MIP3 200 1000 '!Q53</f>
        <v>0</v>
      </c>
      <c r="M19" s="585">
        <f t="shared" si="2"/>
        <v>0</v>
      </c>
      <c r="N19" s="572"/>
      <c r="O19" s="572"/>
    </row>
    <row r="20" spans="2:19" ht="25.5" customHeight="1" thickBot="1" x14ac:dyDescent="0.25">
      <c r="B20" s="348">
        <f t="shared" si="0"/>
        <v>10</v>
      </c>
      <c r="C20" s="349" t="str">
        <f>'MIB 630 1500'!B9</f>
        <v>MIB3 400 - 100 - 4, 630 kW, 6 kV, 1500 rot/min</v>
      </c>
      <c r="D20" s="352">
        <f>'MIB 630 1500'!D13</f>
        <v>2</v>
      </c>
      <c r="E20" s="353">
        <v>0</v>
      </c>
      <c r="F20" s="354">
        <v>0</v>
      </c>
      <c r="G20" s="354">
        <v>0</v>
      </c>
      <c r="H20" s="571">
        <f t="shared" si="1"/>
        <v>2</v>
      </c>
      <c r="I20" s="563">
        <f>'MIB 630 1500'!E42</f>
        <v>0</v>
      </c>
      <c r="J20" s="563">
        <f>'MIB 630 1500'!F42</f>
        <v>0</v>
      </c>
      <c r="K20" s="563">
        <f>'MIB 630 1500'!H42</f>
        <v>0</v>
      </c>
      <c r="L20" s="564">
        <f>'MIB 630 1500'!I42</f>
        <v>0</v>
      </c>
      <c r="M20" s="585">
        <f t="shared" si="2"/>
        <v>0</v>
      </c>
      <c r="N20" s="572"/>
      <c r="O20" s="572"/>
    </row>
    <row r="21" spans="2:19" ht="25.5" customHeight="1" thickBot="1" x14ac:dyDescent="0.25">
      <c r="B21" s="392">
        <f t="shared" si="0"/>
        <v>11</v>
      </c>
      <c r="C21" s="393" t="str">
        <f>'HVO 630 1500'!B9</f>
        <v>HVO  450 - 4, 630kW, 6 kV, 1500 rot/min</v>
      </c>
      <c r="D21" s="394">
        <v>0</v>
      </c>
      <c r="E21" s="395">
        <f>'HVO 630 1500'!D13</f>
        <v>1</v>
      </c>
      <c r="F21" s="396">
        <v>0</v>
      </c>
      <c r="G21" s="396">
        <v>0</v>
      </c>
      <c r="H21" s="571">
        <f t="shared" si="1"/>
        <v>1</v>
      </c>
      <c r="I21" s="565">
        <v>0</v>
      </c>
      <c r="J21" s="566">
        <f>'HVO 630 1500'!E42</f>
        <v>0</v>
      </c>
      <c r="K21" s="567">
        <v>0</v>
      </c>
      <c r="L21" s="568">
        <v>0</v>
      </c>
      <c r="M21" s="585">
        <f t="shared" si="2"/>
        <v>0</v>
      </c>
      <c r="N21" s="572"/>
      <c r="O21" s="572"/>
    </row>
    <row r="22" spans="2:19" ht="33.75" customHeight="1" thickBot="1" x14ac:dyDescent="0.25">
      <c r="B22" s="604" t="s">
        <v>171</v>
      </c>
      <c r="C22" s="605"/>
      <c r="D22" s="605"/>
      <c r="E22" s="605"/>
      <c r="F22" s="605"/>
      <c r="G22" s="606"/>
      <c r="H22" s="558"/>
      <c r="I22" s="569">
        <f>SUM(I11:I21)</f>
        <v>0</v>
      </c>
      <c r="J22" s="569">
        <f>SUM(J11:J21)</f>
        <v>0</v>
      </c>
      <c r="K22" s="569">
        <f>SUM(K11:K21)</f>
        <v>0</v>
      </c>
      <c r="L22" s="570">
        <f>SUM(L11:L21)</f>
        <v>0</v>
      </c>
      <c r="M22" s="585">
        <f>SUM(M11:M21)</f>
        <v>0</v>
      </c>
      <c r="N22" s="572"/>
      <c r="O22" s="573"/>
    </row>
    <row r="23" spans="2:19" x14ac:dyDescent="0.2">
      <c r="B23" s="59"/>
      <c r="C23" s="59"/>
      <c r="D23" s="59"/>
      <c r="E23" s="59"/>
    </row>
    <row r="25" spans="2:19" x14ac:dyDescent="0.2">
      <c r="K25" s="607" t="s">
        <v>167</v>
      </c>
      <c r="L25" s="607"/>
    </row>
    <row r="27" spans="2:19" x14ac:dyDescent="0.2">
      <c r="D27" s="59"/>
      <c r="K27" s="607" t="s">
        <v>168</v>
      </c>
      <c r="L27" s="607"/>
    </row>
    <row r="28" spans="2:19" x14ac:dyDescent="0.2">
      <c r="D28" s="59"/>
    </row>
    <row r="29" spans="2:19" x14ac:dyDescent="0.2">
      <c r="D29" s="59"/>
    </row>
    <row r="49" spans="9:13" x14ac:dyDescent="0.2">
      <c r="I49" s="451"/>
      <c r="J49" s="451"/>
      <c r="K49" s="451"/>
      <c r="L49" s="451"/>
      <c r="M49" s="451"/>
    </row>
    <row r="50" spans="9:13" x14ac:dyDescent="0.2">
      <c r="I50" s="451"/>
      <c r="J50" s="451"/>
      <c r="K50" s="451"/>
      <c r="L50" s="451"/>
      <c r="M50" s="451"/>
    </row>
    <row r="51" spans="9:13" x14ac:dyDescent="0.2">
      <c r="I51" s="451"/>
      <c r="J51" s="451"/>
      <c r="K51" s="451"/>
      <c r="L51" s="451"/>
      <c r="M51" s="451"/>
    </row>
    <row r="52" spans="9:13" x14ac:dyDescent="0.2">
      <c r="I52" s="451"/>
      <c r="J52" s="451"/>
      <c r="K52" s="451"/>
      <c r="L52" s="451"/>
      <c r="M52" s="451"/>
    </row>
    <row r="53" spans="9:13" x14ac:dyDescent="0.2">
      <c r="I53" s="451"/>
      <c r="J53" s="451"/>
      <c r="K53" s="451"/>
      <c r="L53" s="451"/>
      <c r="M53" s="451"/>
    </row>
    <row r="54" spans="9:13" x14ac:dyDescent="0.2">
      <c r="I54" s="451"/>
      <c r="J54" s="451"/>
      <c r="K54" s="451"/>
      <c r="L54" s="451"/>
      <c r="M54" s="451"/>
    </row>
    <row r="55" spans="9:13" x14ac:dyDescent="0.2">
      <c r="I55" s="451"/>
      <c r="J55" s="451"/>
      <c r="K55" s="451"/>
      <c r="L55" s="451"/>
      <c r="M55" s="451"/>
    </row>
    <row r="56" spans="9:13" x14ac:dyDescent="0.2">
      <c r="I56" s="451"/>
      <c r="J56" s="451"/>
      <c r="K56" s="451"/>
      <c r="L56" s="451"/>
      <c r="M56" s="451"/>
    </row>
    <row r="57" spans="9:13" x14ac:dyDescent="0.2">
      <c r="I57" s="451"/>
      <c r="J57" s="451"/>
      <c r="K57" s="451"/>
      <c r="L57" s="451"/>
      <c r="M57" s="451"/>
    </row>
    <row r="58" spans="9:13" x14ac:dyDescent="0.2">
      <c r="I58" s="451"/>
      <c r="J58" s="451"/>
      <c r="K58" s="451"/>
      <c r="L58" s="451"/>
      <c r="M58" s="451"/>
    </row>
    <row r="59" spans="9:13" x14ac:dyDescent="0.2">
      <c r="I59" s="451"/>
      <c r="J59" s="451"/>
      <c r="K59" s="451"/>
      <c r="L59" s="451"/>
      <c r="M59" s="451"/>
    </row>
    <row r="60" spans="9:13" x14ac:dyDescent="0.2">
      <c r="I60" s="451"/>
      <c r="J60" s="451"/>
      <c r="K60" s="451"/>
      <c r="L60" s="451"/>
      <c r="M60" s="451"/>
    </row>
    <row r="61" spans="9:13" x14ac:dyDescent="0.2">
      <c r="I61" s="451"/>
      <c r="J61" s="451"/>
      <c r="K61" s="451"/>
      <c r="L61" s="451"/>
      <c r="M61" s="451"/>
    </row>
  </sheetData>
  <mergeCells count="13">
    <mergeCell ref="B1:D1"/>
    <mergeCell ref="B2:D2"/>
    <mergeCell ref="B3:D3"/>
    <mergeCell ref="B4:D4"/>
    <mergeCell ref="B9:B10"/>
    <mergeCell ref="C9:C10"/>
    <mergeCell ref="M9:M10"/>
    <mergeCell ref="B22:G22"/>
    <mergeCell ref="K25:L25"/>
    <mergeCell ref="K27:L27"/>
    <mergeCell ref="K2:L2"/>
    <mergeCell ref="I9:L9"/>
    <mergeCell ref="C6:G6"/>
  </mergeCells>
  <pageMargins left="0.70866141732283472" right="0.70866141732283472" top="0.74803149606299213" bottom="0.74803149606299213" header="0.31496062992125984" footer="0.31496062992125984"/>
  <pageSetup scale="91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N64"/>
  <sheetViews>
    <sheetView topLeftCell="A43" zoomScale="93" zoomScaleNormal="93" workbookViewId="0">
      <selection activeCell="K59" sqref="K59:L60"/>
    </sheetView>
  </sheetViews>
  <sheetFormatPr defaultColWidth="11.5703125" defaultRowHeight="15.75" x14ac:dyDescent="0.25"/>
  <cols>
    <col min="1" max="1" width="9" style="50" customWidth="1"/>
    <col min="2" max="2" width="4.140625" style="26" customWidth="1"/>
    <col min="3" max="3" width="72.5703125" style="27" customWidth="1"/>
    <col min="4" max="4" width="14" style="290" customWidth="1"/>
    <col min="5" max="5" width="9.5703125" style="290" hidden="1" customWidth="1"/>
    <col min="6" max="6" width="10.42578125" style="119" hidden="1" customWidth="1"/>
    <col min="7" max="10" width="9.140625" style="2" hidden="1" customWidth="1"/>
    <col min="11" max="11" width="9.140625" style="2" customWidth="1"/>
    <col min="12" max="12" width="14.7109375" style="2" customWidth="1"/>
    <col min="13" max="13" width="0.28515625" style="2" hidden="1" customWidth="1"/>
    <col min="14" max="18" width="9.140625" style="2" hidden="1" customWidth="1"/>
    <col min="19" max="19" width="11.5703125" style="2" hidden="1" customWidth="1"/>
    <col min="20" max="134" width="9.140625" style="2" customWidth="1"/>
    <col min="135" max="135" width="4.140625" style="2" customWidth="1"/>
    <col min="136" max="136" width="47.5703125" style="2" customWidth="1"/>
    <col min="137" max="138" width="6.85546875" style="2" customWidth="1"/>
    <col min="139" max="141" width="12.42578125" style="2" customWidth="1"/>
    <col min="142" max="142" width="12.85546875" style="2" customWidth="1"/>
    <col min="143" max="143" width="9.42578125" style="2" customWidth="1"/>
    <col min="144" max="144" width="35" style="2" customWidth="1"/>
    <col min="145" max="153" width="9.140625" style="2" customWidth="1"/>
    <col min="154" max="16384" width="11.5703125" style="50"/>
  </cols>
  <sheetData>
    <row r="1" spans="2:183" x14ac:dyDescent="0.25">
      <c r="B1" s="610" t="s">
        <v>164</v>
      </c>
      <c r="C1" s="610"/>
      <c r="D1" s="610"/>
      <c r="E1" s="368"/>
      <c r="F1" s="368"/>
      <c r="G1" s="15"/>
      <c r="H1" s="98"/>
      <c r="I1" s="98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</row>
    <row r="2" spans="2:183" s="1" customFormat="1" x14ac:dyDescent="0.25">
      <c r="B2" s="610" t="s">
        <v>165</v>
      </c>
      <c r="C2" s="610"/>
      <c r="D2" s="610"/>
      <c r="E2" s="368"/>
      <c r="F2" s="368"/>
      <c r="G2" s="11"/>
      <c r="H2" s="96"/>
      <c r="I2" s="96"/>
    </row>
    <row r="3" spans="2:183" s="1" customFormat="1" x14ac:dyDescent="0.25">
      <c r="B3" s="610" t="s">
        <v>166</v>
      </c>
      <c r="C3" s="610"/>
      <c r="D3" s="610"/>
      <c r="E3" s="368"/>
      <c r="F3" s="368"/>
      <c r="G3" s="11"/>
      <c r="H3" s="96"/>
      <c r="I3" s="96"/>
    </row>
    <row r="4" spans="2:183" s="1" customFormat="1" ht="20.25" customHeight="1" x14ac:dyDescent="0.3">
      <c r="B4" s="156"/>
      <c r="C4" s="212"/>
      <c r="D4" s="6"/>
      <c r="E4" s="6"/>
      <c r="F4" s="230"/>
    </row>
    <row r="5" spans="2:183" s="38" customFormat="1" ht="21.75" customHeight="1" x14ac:dyDescent="0.2">
      <c r="B5" s="264"/>
      <c r="C5" s="710" t="s">
        <v>176</v>
      </c>
      <c r="D5" s="710"/>
      <c r="E5" s="710"/>
      <c r="F5" s="710"/>
      <c r="G5" s="710"/>
      <c r="H5" s="710"/>
    </row>
    <row r="6" spans="2:183" s="1" customFormat="1" ht="15" customHeight="1" x14ac:dyDescent="0.25">
      <c r="B6" s="185"/>
      <c r="C6" s="710"/>
      <c r="D6" s="710"/>
      <c r="E6" s="710"/>
      <c r="F6" s="710"/>
      <c r="G6" s="710"/>
      <c r="H6" s="710"/>
    </row>
    <row r="7" spans="2:183" ht="15" customHeight="1" x14ac:dyDescent="0.35">
      <c r="B7" s="22"/>
      <c r="C7" s="188"/>
      <c r="D7" s="12"/>
      <c r="E7" s="12"/>
      <c r="F7" s="149"/>
    </row>
    <row r="8" spans="2:183" ht="18.75" x14ac:dyDescent="0.3">
      <c r="B8" s="24"/>
      <c r="C8" s="190" t="s">
        <v>162</v>
      </c>
      <c r="D8" s="6"/>
      <c r="E8" s="6"/>
      <c r="F8" s="149"/>
    </row>
    <row r="9" spans="2:183" ht="15.75" customHeight="1" thickBot="1" x14ac:dyDescent="0.3">
      <c r="D9" s="231"/>
      <c r="F9" s="231"/>
      <c r="K9" s="667" t="s">
        <v>185</v>
      </c>
      <c r="L9" s="667"/>
      <c r="M9" s="667"/>
      <c r="N9" s="667"/>
      <c r="O9" s="667"/>
      <c r="P9" s="667"/>
      <c r="Q9" s="667"/>
      <c r="R9" s="667"/>
      <c r="S9" s="667"/>
    </row>
    <row r="10" spans="2:183" s="59" customFormat="1" ht="38.25" customHeight="1" x14ac:dyDescent="0.25">
      <c r="B10" s="662" t="s">
        <v>0</v>
      </c>
      <c r="C10" s="702" t="s">
        <v>60</v>
      </c>
      <c r="D10" s="657" t="s">
        <v>86</v>
      </c>
      <c r="E10" s="657" t="s">
        <v>152</v>
      </c>
      <c r="F10" s="657"/>
      <c r="G10" s="657"/>
      <c r="H10" s="657"/>
      <c r="I10" s="657"/>
      <c r="J10" s="657"/>
      <c r="K10" s="657" t="s">
        <v>148</v>
      </c>
      <c r="L10" s="670" t="s">
        <v>159</v>
      </c>
      <c r="M10" s="620" t="s">
        <v>151</v>
      </c>
      <c r="N10" s="621"/>
      <c r="O10" s="621"/>
      <c r="P10" s="621"/>
      <c r="Q10" s="621"/>
      <c r="R10" s="622"/>
      <c r="S10" s="616" t="s">
        <v>159</v>
      </c>
      <c r="T10" s="193"/>
      <c r="U10" s="193"/>
      <c r="V10" s="193"/>
      <c r="W10" s="193"/>
      <c r="X10" s="193"/>
      <c r="Y10" s="193"/>
      <c r="Z10" s="193"/>
      <c r="AA10" s="193"/>
      <c r="AB10" s="193"/>
      <c r="AC10" s="193"/>
      <c r="AD10" s="193"/>
      <c r="AE10" s="193"/>
      <c r="AF10" s="193"/>
      <c r="AG10" s="193"/>
      <c r="AH10" s="193"/>
      <c r="AI10" s="193"/>
      <c r="AJ10" s="193"/>
      <c r="AK10" s="193"/>
      <c r="AL10" s="193"/>
      <c r="AM10" s="193"/>
      <c r="AN10" s="193"/>
      <c r="AO10" s="193"/>
      <c r="AP10" s="193"/>
      <c r="AQ10" s="193"/>
      <c r="AR10" s="193"/>
      <c r="AS10" s="193"/>
      <c r="AT10" s="193"/>
      <c r="AU10" s="193"/>
      <c r="AV10" s="193"/>
      <c r="AW10" s="193"/>
      <c r="AX10" s="193"/>
      <c r="AY10" s="193"/>
      <c r="AZ10" s="193"/>
      <c r="BA10" s="193"/>
      <c r="BB10" s="193"/>
      <c r="BC10" s="193"/>
      <c r="BD10" s="193"/>
      <c r="BE10" s="193"/>
      <c r="BF10" s="193"/>
      <c r="BG10" s="193"/>
      <c r="BH10" s="193"/>
      <c r="BI10" s="193"/>
      <c r="BJ10" s="193"/>
      <c r="BK10" s="193"/>
      <c r="BL10" s="193"/>
      <c r="BM10" s="193"/>
      <c r="BN10" s="193"/>
      <c r="BO10" s="193"/>
      <c r="BP10" s="193"/>
      <c r="BQ10" s="193"/>
      <c r="BR10" s="193"/>
      <c r="BS10" s="193"/>
      <c r="BT10" s="193"/>
      <c r="BU10" s="193"/>
      <c r="BV10" s="193"/>
      <c r="BW10" s="193"/>
      <c r="BX10" s="193"/>
      <c r="BY10" s="193"/>
      <c r="BZ10" s="193"/>
      <c r="CA10" s="193"/>
      <c r="CB10" s="193"/>
      <c r="CC10" s="193"/>
      <c r="CD10" s="193"/>
      <c r="CE10" s="193"/>
      <c r="CF10" s="193"/>
      <c r="CG10" s="193"/>
      <c r="CH10" s="193"/>
      <c r="CI10" s="193"/>
      <c r="CJ10" s="193"/>
      <c r="CK10" s="193"/>
      <c r="CL10" s="193"/>
      <c r="CM10" s="193"/>
      <c r="CN10" s="193"/>
      <c r="CO10" s="193"/>
      <c r="CP10" s="193"/>
      <c r="CQ10" s="193"/>
      <c r="CR10" s="193"/>
      <c r="CS10" s="193"/>
      <c r="CT10" s="193"/>
      <c r="CU10" s="193"/>
      <c r="CV10" s="193"/>
      <c r="CW10" s="193"/>
      <c r="CX10" s="193"/>
      <c r="CY10" s="193"/>
      <c r="CZ10" s="193"/>
      <c r="DA10" s="193"/>
      <c r="DB10" s="193"/>
      <c r="DC10" s="193"/>
      <c r="DD10" s="193"/>
      <c r="DE10" s="193"/>
      <c r="DF10" s="193"/>
      <c r="DG10" s="193"/>
      <c r="DH10" s="193"/>
      <c r="DI10" s="193"/>
      <c r="DJ10" s="193"/>
      <c r="DK10" s="193"/>
      <c r="DL10" s="193"/>
      <c r="DM10" s="193"/>
      <c r="DN10" s="193"/>
      <c r="DO10" s="193"/>
      <c r="DP10" s="193"/>
      <c r="DQ10" s="193"/>
      <c r="DR10" s="193"/>
      <c r="DS10" s="193"/>
      <c r="DT10" s="193"/>
      <c r="DU10" s="193"/>
      <c r="DV10" s="193"/>
      <c r="DW10" s="193"/>
      <c r="DX10" s="193"/>
      <c r="DY10" s="193"/>
      <c r="DZ10" s="193"/>
      <c r="EA10" s="193"/>
      <c r="EB10" s="193"/>
      <c r="EC10" s="193"/>
      <c r="ED10" s="193"/>
      <c r="EE10" s="193"/>
      <c r="EF10" s="193"/>
      <c r="EG10" s="193"/>
      <c r="EH10" s="193"/>
      <c r="EI10" s="193"/>
      <c r="EJ10" s="193"/>
      <c r="EK10" s="193"/>
      <c r="EL10" s="193"/>
      <c r="EM10" s="193"/>
      <c r="EN10" s="193"/>
      <c r="EO10" s="193"/>
      <c r="EP10" s="193"/>
      <c r="EQ10" s="193"/>
      <c r="ER10" s="193"/>
      <c r="ES10" s="193"/>
      <c r="ET10" s="193"/>
      <c r="EU10" s="193"/>
      <c r="EV10" s="193"/>
      <c r="EW10" s="193"/>
    </row>
    <row r="11" spans="2:183" s="59" customFormat="1" ht="27" customHeight="1" x14ac:dyDescent="0.2">
      <c r="B11" s="663"/>
      <c r="C11" s="703"/>
      <c r="D11" s="666"/>
      <c r="E11" s="495" t="s">
        <v>153</v>
      </c>
      <c r="F11" s="495" t="s">
        <v>154</v>
      </c>
      <c r="G11" s="495" t="s">
        <v>158</v>
      </c>
      <c r="H11" s="495" t="s">
        <v>157</v>
      </c>
      <c r="I11" s="495" t="s">
        <v>155</v>
      </c>
      <c r="J11" s="495" t="s">
        <v>156</v>
      </c>
      <c r="K11" s="666"/>
      <c r="L11" s="671"/>
      <c r="M11" s="104" t="s">
        <v>153</v>
      </c>
      <c r="N11" s="279" t="s">
        <v>154</v>
      </c>
      <c r="O11" s="279" t="s">
        <v>161</v>
      </c>
      <c r="P11" s="279" t="s">
        <v>157</v>
      </c>
      <c r="Q11" s="279" t="s">
        <v>155</v>
      </c>
      <c r="R11" s="280" t="s">
        <v>156</v>
      </c>
      <c r="S11" s="617"/>
      <c r="T11" s="193"/>
      <c r="U11" s="193"/>
      <c r="V11" s="193"/>
      <c r="W11" s="193"/>
      <c r="X11" s="193"/>
      <c r="Y11" s="193"/>
      <c r="Z11" s="193"/>
      <c r="AA11" s="193"/>
      <c r="AB11" s="193"/>
      <c r="AC11" s="193"/>
      <c r="AD11" s="193"/>
      <c r="AE11" s="193"/>
      <c r="AF11" s="193"/>
      <c r="AG11" s="193"/>
      <c r="AH11" s="193"/>
      <c r="AI11" s="193"/>
      <c r="AJ11" s="193"/>
      <c r="AK11" s="193"/>
      <c r="AL11" s="193"/>
      <c r="AM11" s="193"/>
      <c r="AN11" s="193"/>
      <c r="AO11" s="193"/>
      <c r="AP11" s="193"/>
      <c r="AQ11" s="193"/>
      <c r="AR11" s="193"/>
      <c r="AS11" s="193"/>
      <c r="AT11" s="193"/>
      <c r="AU11" s="193"/>
      <c r="AV11" s="193"/>
      <c r="AW11" s="193"/>
      <c r="AX11" s="193"/>
      <c r="AY11" s="193"/>
      <c r="AZ11" s="193"/>
      <c r="BA11" s="193"/>
      <c r="BB11" s="193"/>
      <c r="BC11" s="193"/>
      <c r="BD11" s="193"/>
      <c r="BE11" s="193"/>
      <c r="BF11" s="193"/>
      <c r="BG11" s="193"/>
      <c r="BH11" s="193"/>
      <c r="BI11" s="193"/>
      <c r="BJ11" s="193"/>
      <c r="BK11" s="193"/>
      <c r="BL11" s="193"/>
      <c r="BM11" s="193"/>
      <c r="BN11" s="193"/>
      <c r="BO11" s="193"/>
      <c r="BP11" s="193"/>
      <c r="BQ11" s="193"/>
      <c r="BR11" s="193"/>
      <c r="BS11" s="193"/>
      <c r="BT11" s="193"/>
      <c r="BU11" s="193"/>
      <c r="BV11" s="193"/>
      <c r="BW11" s="193"/>
      <c r="BX11" s="193"/>
      <c r="BY11" s="193"/>
      <c r="BZ11" s="193"/>
      <c r="CA11" s="193"/>
      <c r="CB11" s="193"/>
      <c r="CC11" s="193"/>
      <c r="CD11" s="193"/>
      <c r="CE11" s="193"/>
      <c r="CF11" s="193"/>
      <c r="CG11" s="193"/>
      <c r="CH11" s="193"/>
      <c r="CI11" s="193"/>
      <c r="CJ11" s="193"/>
      <c r="CK11" s="193"/>
      <c r="CL11" s="193"/>
      <c r="CM11" s="193"/>
      <c r="CN11" s="193"/>
      <c r="CO11" s="193"/>
      <c r="CP11" s="193"/>
      <c r="CQ11" s="193"/>
      <c r="CR11" s="193"/>
      <c r="CS11" s="193"/>
      <c r="CT11" s="193"/>
      <c r="CU11" s="193"/>
      <c r="CV11" s="193"/>
      <c r="CW11" s="193"/>
      <c r="CX11" s="193"/>
      <c r="CY11" s="193"/>
      <c r="CZ11" s="193"/>
      <c r="DA11" s="193"/>
      <c r="DB11" s="193"/>
      <c r="DC11" s="193"/>
      <c r="DD11" s="193"/>
      <c r="DE11" s="193"/>
      <c r="DF11" s="193"/>
      <c r="DG11" s="193"/>
      <c r="DH11" s="193"/>
      <c r="DI11" s="193"/>
      <c r="DJ11" s="193"/>
      <c r="DK11" s="193"/>
      <c r="DL11" s="193"/>
      <c r="DM11" s="193"/>
      <c r="DN11" s="193"/>
      <c r="DO11" s="193"/>
      <c r="DP11" s="193"/>
      <c r="DQ11" s="193"/>
      <c r="DR11" s="193"/>
      <c r="DS11" s="193"/>
      <c r="DT11" s="193"/>
      <c r="DU11" s="193"/>
      <c r="DV11" s="193"/>
      <c r="DW11" s="193"/>
      <c r="DX11" s="193"/>
      <c r="DY11" s="193"/>
      <c r="DZ11" s="193"/>
      <c r="EA11" s="193"/>
      <c r="EB11" s="193"/>
      <c r="EC11" s="193"/>
      <c r="ED11" s="193"/>
      <c r="EE11" s="193"/>
      <c r="EF11" s="193"/>
      <c r="EG11" s="193"/>
      <c r="EH11" s="193"/>
      <c r="EI11" s="193"/>
      <c r="EJ11" s="193"/>
      <c r="EK11" s="193"/>
      <c r="EL11" s="193"/>
      <c r="EM11" s="193"/>
      <c r="EN11" s="193"/>
      <c r="EO11" s="193"/>
      <c r="EP11" s="193"/>
      <c r="EQ11" s="193"/>
      <c r="ER11" s="193"/>
      <c r="ES11" s="193"/>
      <c r="ET11" s="193"/>
      <c r="EU11" s="193"/>
      <c r="EV11" s="193"/>
      <c r="EW11" s="193"/>
    </row>
    <row r="12" spans="2:183" x14ac:dyDescent="0.25">
      <c r="B12" s="496">
        <v>1</v>
      </c>
      <c r="C12" s="501" t="s">
        <v>1</v>
      </c>
      <c r="D12" s="457"/>
      <c r="E12" s="519">
        <v>1</v>
      </c>
      <c r="F12" s="498"/>
      <c r="G12" s="498"/>
      <c r="H12" s="498"/>
      <c r="I12" s="498"/>
      <c r="J12" s="498"/>
      <c r="K12" s="500">
        <f>E12+F12+G12+H12+I12+J12</f>
        <v>1</v>
      </c>
      <c r="L12" s="587">
        <f>D12*K12</f>
        <v>0</v>
      </c>
      <c r="M12" s="350">
        <f>D12*E12</f>
        <v>0</v>
      </c>
      <c r="N12" s="355">
        <f>D12*F12</f>
        <v>0</v>
      </c>
      <c r="O12" s="350">
        <f>D12*G12</f>
        <v>0</v>
      </c>
      <c r="P12" s="355">
        <f>D12*H12</f>
        <v>0</v>
      </c>
      <c r="Q12" s="350">
        <f>D12*I12</f>
        <v>0</v>
      </c>
      <c r="R12" s="355">
        <f>D12*J12</f>
        <v>0</v>
      </c>
      <c r="S12" s="351">
        <f>SUM(M12:R12)</f>
        <v>0</v>
      </c>
    </row>
    <row r="13" spans="2:183" x14ac:dyDescent="0.25">
      <c r="B13" s="496">
        <f>B12+1</f>
        <v>2</v>
      </c>
      <c r="C13" s="501" t="s">
        <v>63</v>
      </c>
      <c r="D13" s="457"/>
      <c r="E13" s="519">
        <v>1</v>
      </c>
      <c r="F13" s="498"/>
      <c r="G13" s="498"/>
      <c r="H13" s="498"/>
      <c r="I13" s="498"/>
      <c r="J13" s="498"/>
      <c r="K13" s="500">
        <f t="shared" ref="K13:K52" si="0">E13+F13+G13+H13+I13+J13</f>
        <v>1</v>
      </c>
      <c r="L13" s="587">
        <f t="shared" ref="L13:L52" si="1">D13*K13</f>
        <v>0</v>
      </c>
      <c r="M13" s="350">
        <f t="shared" ref="M13:M52" si="2">D13*E13</f>
        <v>0</v>
      </c>
      <c r="N13" s="355">
        <f t="shared" ref="N13:N52" si="3">D13*F13</f>
        <v>0</v>
      </c>
      <c r="O13" s="350">
        <f t="shared" ref="O13:O52" si="4">D13*G13</f>
        <v>0</v>
      </c>
      <c r="P13" s="355">
        <f t="shared" ref="P13:P52" si="5">D13*H13</f>
        <v>0</v>
      </c>
      <c r="Q13" s="350">
        <f t="shared" ref="Q13:Q52" si="6">D13*I13</f>
        <v>0</v>
      </c>
      <c r="R13" s="355">
        <f t="shared" ref="R13:R52" si="7">D13*J13</f>
        <v>0</v>
      </c>
      <c r="S13" s="351">
        <f t="shared" ref="S13:S52" si="8">SUM(M13:R13)</f>
        <v>0</v>
      </c>
    </row>
    <row r="14" spans="2:183" x14ac:dyDescent="0.25">
      <c r="B14" s="496">
        <f>B13+1</f>
        <v>3</v>
      </c>
      <c r="C14" s="501" t="s">
        <v>2</v>
      </c>
      <c r="D14" s="457"/>
      <c r="E14" s="519">
        <v>1</v>
      </c>
      <c r="F14" s="498"/>
      <c r="G14" s="498"/>
      <c r="H14" s="498"/>
      <c r="I14" s="498"/>
      <c r="J14" s="498"/>
      <c r="K14" s="500">
        <f t="shared" si="0"/>
        <v>1</v>
      </c>
      <c r="L14" s="587">
        <f t="shared" si="1"/>
        <v>0</v>
      </c>
      <c r="M14" s="350">
        <f t="shared" si="2"/>
        <v>0</v>
      </c>
      <c r="N14" s="355">
        <f t="shared" si="3"/>
        <v>0</v>
      </c>
      <c r="O14" s="350">
        <f t="shared" si="4"/>
        <v>0</v>
      </c>
      <c r="P14" s="355">
        <f t="shared" si="5"/>
        <v>0</v>
      </c>
      <c r="Q14" s="350">
        <f t="shared" si="6"/>
        <v>0</v>
      </c>
      <c r="R14" s="355">
        <f t="shared" si="7"/>
        <v>0</v>
      </c>
      <c r="S14" s="351">
        <f t="shared" si="8"/>
        <v>0</v>
      </c>
    </row>
    <row r="15" spans="2:183" ht="20.25" customHeight="1" x14ac:dyDescent="0.25">
      <c r="B15" s="496" t="s">
        <v>3</v>
      </c>
      <c r="C15" s="502" t="s">
        <v>125</v>
      </c>
      <c r="D15" s="457"/>
      <c r="E15" s="519">
        <v>0</v>
      </c>
      <c r="F15" s="498"/>
      <c r="G15" s="498"/>
      <c r="H15" s="498"/>
      <c r="I15" s="498"/>
      <c r="J15" s="498"/>
      <c r="K15" s="500">
        <f t="shared" si="0"/>
        <v>0</v>
      </c>
      <c r="L15" s="587">
        <f t="shared" si="1"/>
        <v>0</v>
      </c>
      <c r="M15" s="350">
        <f t="shared" si="2"/>
        <v>0</v>
      </c>
      <c r="N15" s="355">
        <f t="shared" si="3"/>
        <v>0</v>
      </c>
      <c r="O15" s="350">
        <f t="shared" si="4"/>
        <v>0</v>
      </c>
      <c r="P15" s="355">
        <f t="shared" si="5"/>
        <v>0</v>
      </c>
      <c r="Q15" s="350">
        <f t="shared" si="6"/>
        <v>0</v>
      </c>
      <c r="R15" s="355">
        <f t="shared" si="7"/>
        <v>0</v>
      </c>
      <c r="S15" s="351">
        <f t="shared" si="8"/>
        <v>0</v>
      </c>
    </row>
    <row r="16" spans="2:183" x14ac:dyDescent="0.25">
      <c r="B16" s="496">
        <v>4</v>
      </c>
      <c r="C16" s="501" t="s">
        <v>5</v>
      </c>
      <c r="D16" s="463"/>
      <c r="E16" s="535">
        <v>1</v>
      </c>
      <c r="F16" s="498"/>
      <c r="G16" s="498"/>
      <c r="H16" s="498"/>
      <c r="I16" s="498"/>
      <c r="J16" s="498"/>
      <c r="K16" s="500">
        <f t="shared" si="0"/>
        <v>1</v>
      </c>
      <c r="L16" s="587">
        <f t="shared" si="1"/>
        <v>0</v>
      </c>
      <c r="M16" s="350">
        <f t="shared" si="2"/>
        <v>0</v>
      </c>
      <c r="N16" s="355">
        <f t="shared" si="3"/>
        <v>0</v>
      </c>
      <c r="O16" s="350">
        <f t="shared" si="4"/>
        <v>0</v>
      </c>
      <c r="P16" s="355">
        <f t="shared" si="5"/>
        <v>0</v>
      </c>
      <c r="Q16" s="350">
        <f t="shared" si="6"/>
        <v>0</v>
      </c>
      <c r="R16" s="355">
        <f t="shared" si="7"/>
        <v>0</v>
      </c>
      <c r="S16" s="351">
        <f t="shared" si="8"/>
        <v>0</v>
      </c>
    </row>
    <row r="17" spans="2:19" x14ac:dyDescent="0.25">
      <c r="B17" s="496">
        <v>5</v>
      </c>
      <c r="C17" s="502" t="s">
        <v>107</v>
      </c>
      <c r="D17" s="457"/>
      <c r="E17" s="519">
        <v>0</v>
      </c>
      <c r="F17" s="498"/>
      <c r="G17" s="498"/>
      <c r="H17" s="498"/>
      <c r="I17" s="498"/>
      <c r="J17" s="498"/>
      <c r="K17" s="500">
        <f t="shared" si="0"/>
        <v>0</v>
      </c>
      <c r="L17" s="587">
        <f t="shared" si="1"/>
        <v>0</v>
      </c>
      <c r="M17" s="350">
        <f t="shared" si="2"/>
        <v>0</v>
      </c>
      <c r="N17" s="355">
        <f t="shared" si="3"/>
        <v>0</v>
      </c>
      <c r="O17" s="350">
        <f t="shared" si="4"/>
        <v>0</v>
      </c>
      <c r="P17" s="355">
        <f t="shared" si="5"/>
        <v>0</v>
      </c>
      <c r="Q17" s="350">
        <f t="shared" si="6"/>
        <v>0</v>
      </c>
      <c r="R17" s="355">
        <f t="shared" si="7"/>
        <v>0</v>
      </c>
      <c r="S17" s="351">
        <f t="shared" si="8"/>
        <v>0</v>
      </c>
    </row>
    <row r="18" spans="2:19" x14ac:dyDescent="0.25">
      <c r="B18" s="496" t="s">
        <v>6</v>
      </c>
      <c r="C18" s="497" t="s">
        <v>126</v>
      </c>
      <c r="D18" s="457"/>
      <c r="E18" s="519">
        <v>0</v>
      </c>
      <c r="F18" s="498"/>
      <c r="G18" s="498"/>
      <c r="H18" s="498"/>
      <c r="I18" s="498"/>
      <c r="J18" s="498"/>
      <c r="K18" s="500">
        <f t="shared" si="0"/>
        <v>0</v>
      </c>
      <c r="L18" s="587">
        <f t="shared" si="1"/>
        <v>0</v>
      </c>
      <c r="M18" s="350">
        <f t="shared" si="2"/>
        <v>0</v>
      </c>
      <c r="N18" s="355">
        <f t="shared" si="3"/>
        <v>0</v>
      </c>
      <c r="O18" s="350">
        <f t="shared" si="4"/>
        <v>0</v>
      </c>
      <c r="P18" s="355">
        <f t="shared" si="5"/>
        <v>0</v>
      </c>
      <c r="Q18" s="350">
        <f t="shared" si="6"/>
        <v>0</v>
      </c>
      <c r="R18" s="355">
        <f t="shared" si="7"/>
        <v>0</v>
      </c>
      <c r="S18" s="351">
        <f t="shared" si="8"/>
        <v>0</v>
      </c>
    </row>
    <row r="19" spans="2:19" x14ac:dyDescent="0.25">
      <c r="B19" s="496">
        <v>6</v>
      </c>
      <c r="C19" s="501" t="s">
        <v>7</v>
      </c>
      <c r="D19" s="457"/>
      <c r="E19" s="519">
        <v>0</v>
      </c>
      <c r="F19" s="498"/>
      <c r="G19" s="498"/>
      <c r="H19" s="498"/>
      <c r="I19" s="498"/>
      <c r="J19" s="498"/>
      <c r="K19" s="500">
        <f t="shared" si="0"/>
        <v>0</v>
      </c>
      <c r="L19" s="587">
        <f t="shared" si="1"/>
        <v>0</v>
      </c>
      <c r="M19" s="350">
        <f t="shared" si="2"/>
        <v>0</v>
      </c>
      <c r="N19" s="355">
        <f t="shared" si="3"/>
        <v>0</v>
      </c>
      <c r="O19" s="350">
        <f t="shared" si="4"/>
        <v>0</v>
      </c>
      <c r="P19" s="355">
        <f t="shared" si="5"/>
        <v>0</v>
      </c>
      <c r="Q19" s="350">
        <f t="shared" si="6"/>
        <v>0</v>
      </c>
      <c r="R19" s="355">
        <f t="shared" si="7"/>
        <v>0</v>
      </c>
      <c r="S19" s="351">
        <f t="shared" si="8"/>
        <v>0</v>
      </c>
    </row>
    <row r="20" spans="2:19" x14ac:dyDescent="0.25">
      <c r="B20" s="496">
        <v>7</v>
      </c>
      <c r="C20" s="501" t="s">
        <v>90</v>
      </c>
      <c r="D20" s="457"/>
      <c r="E20" s="519">
        <v>1</v>
      </c>
      <c r="F20" s="498"/>
      <c r="G20" s="498"/>
      <c r="H20" s="498"/>
      <c r="I20" s="498"/>
      <c r="J20" s="498"/>
      <c r="K20" s="500">
        <f t="shared" si="0"/>
        <v>1</v>
      </c>
      <c r="L20" s="587">
        <f t="shared" si="1"/>
        <v>0</v>
      </c>
      <c r="M20" s="350">
        <f t="shared" si="2"/>
        <v>0</v>
      </c>
      <c r="N20" s="355">
        <f t="shared" si="3"/>
        <v>0</v>
      </c>
      <c r="O20" s="350">
        <f t="shared" si="4"/>
        <v>0</v>
      </c>
      <c r="P20" s="355">
        <f t="shared" si="5"/>
        <v>0</v>
      </c>
      <c r="Q20" s="350">
        <f t="shared" si="6"/>
        <v>0</v>
      </c>
      <c r="R20" s="355">
        <f t="shared" si="7"/>
        <v>0</v>
      </c>
      <c r="S20" s="351">
        <f t="shared" si="8"/>
        <v>0</v>
      </c>
    </row>
    <row r="21" spans="2:19" x14ac:dyDescent="0.25">
      <c r="B21" s="496">
        <v>8</v>
      </c>
      <c r="C21" s="501" t="s">
        <v>127</v>
      </c>
      <c r="D21" s="457"/>
      <c r="E21" s="519">
        <v>0</v>
      </c>
      <c r="F21" s="498"/>
      <c r="G21" s="498"/>
      <c r="H21" s="498"/>
      <c r="I21" s="498"/>
      <c r="J21" s="498"/>
      <c r="K21" s="500">
        <f t="shared" si="0"/>
        <v>0</v>
      </c>
      <c r="L21" s="587">
        <f t="shared" si="1"/>
        <v>0</v>
      </c>
      <c r="M21" s="350">
        <f t="shared" si="2"/>
        <v>0</v>
      </c>
      <c r="N21" s="355">
        <f t="shared" si="3"/>
        <v>0</v>
      </c>
      <c r="O21" s="350">
        <f t="shared" si="4"/>
        <v>0</v>
      </c>
      <c r="P21" s="355">
        <f t="shared" si="5"/>
        <v>0</v>
      </c>
      <c r="Q21" s="350">
        <f t="shared" si="6"/>
        <v>0</v>
      </c>
      <c r="R21" s="355">
        <f t="shared" si="7"/>
        <v>0</v>
      </c>
      <c r="S21" s="351">
        <f t="shared" si="8"/>
        <v>0</v>
      </c>
    </row>
    <row r="22" spans="2:19" x14ac:dyDescent="0.25">
      <c r="B22" s="496">
        <v>9</v>
      </c>
      <c r="C22" s="506" t="s">
        <v>9</v>
      </c>
      <c r="D22" s="457"/>
      <c r="E22" s="519">
        <v>0</v>
      </c>
      <c r="F22" s="498"/>
      <c r="G22" s="498"/>
      <c r="H22" s="498"/>
      <c r="I22" s="498"/>
      <c r="J22" s="498"/>
      <c r="K22" s="500">
        <f t="shared" si="0"/>
        <v>0</v>
      </c>
      <c r="L22" s="587">
        <f t="shared" si="1"/>
        <v>0</v>
      </c>
      <c r="M22" s="350">
        <f t="shared" si="2"/>
        <v>0</v>
      </c>
      <c r="N22" s="355">
        <f t="shared" si="3"/>
        <v>0</v>
      </c>
      <c r="O22" s="350">
        <f t="shared" si="4"/>
        <v>0</v>
      </c>
      <c r="P22" s="355">
        <f t="shared" si="5"/>
        <v>0</v>
      </c>
      <c r="Q22" s="350">
        <f t="shared" si="6"/>
        <v>0</v>
      </c>
      <c r="R22" s="355">
        <f t="shared" si="7"/>
        <v>0</v>
      </c>
      <c r="S22" s="351">
        <f t="shared" si="8"/>
        <v>0</v>
      </c>
    </row>
    <row r="23" spans="2:19" x14ac:dyDescent="0.25">
      <c r="B23" s="496" t="s">
        <v>10</v>
      </c>
      <c r="C23" s="536" t="s">
        <v>43</v>
      </c>
      <c r="D23" s="457"/>
      <c r="E23" s="519">
        <v>0</v>
      </c>
      <c r="F23" s="498"/>
      <c r="G23" s="498"/>
      <c r="H23" s="498"/>
      <c r="I23" s="498"/>
      <c r="J23" s="498"/>
      <c r="K23" s="500">
        <f t="shared" si="0"/>
        <v>0</v>
      </c>
      <c r="L23" s="587">
        <f t="shared" si="1"/>
        <v>0</v>
      </c>
      <c r="M23" s="350">
        <f t="shared" si="2"/>
        <v>0</v>
      </c>
      <c r="N23" s="355">
        <f t="shared" si="3"/>
        <v>0</v>
      </c>
      <c r="O23" s="350">
        <f t="shared" si="4"/>
        <v>0</v>
      </c>
      <c r="P23" s="355">
        <f t="shared" si="5"/>
        <v>0</v>
      </c>
      <c r="Q23" s="350">
        <f t="shared" si="6"/>
        <v>0</v>
      </c>
      <c r="R23" s="355">
        <f t="shared" si="7"/>
        <v>0</v>
      </c>
      <c r="S23" s="351">
        <f t="shared" si="8"/>
        <v>0</v>
      </c>
    </row>
    <row r="24" spans="2:19" x14ac:dyDescent="0.25">
      <c r="B24" s="496">
        <v>10</v>
      </c>
      <c r="C24" s="506" t="s">
        <v>11</v>
      </c>
      <c r="D24" s="457"/>
      <c r="E24" s="519">
        <v>0</v>
      </c>
      <c r="F24" s="498"/>
      <c r="G24" s="498"/>
      <c r="H24" s="498"/>
      <c r="I24" s="498"/>
      <c r="J24" s="498"/>
      <c r="K24" s="500">
        <f t="shared" si="0"/>
        <v>0</v>
      </c>
      <c r="L24" s="587">
        <f t="shared" si="1"/>
        <v>0</v>
      </c>
      <c r="M24" s="350">
        <f t="shared" si="2"/>
        <v>0</v>
      </c>
      <c r="N24" s="355">
        <f t="shared" si="3"/>
        <v>0</v>
      </c>
      <c r="O24" s="350">
        <f t="shared" si="4"/>
        <v>0</v>
      </c>
      <c r="P24" s="355">
        <f t="shared" si="5"/>
        <v>0</v>
      </c>
      <c r="Q24" s="350">
        <f t="shared" si="6"/>
        <v>0</v>
      </c>
      <c r="R24" s="355">
        <f t="shared" si="7"/>
        <v>0</v>
      </c>
      <c r="S24" s="351">
        <f t="shared" si="8"/>
        <v>0</v>
      </c>
    </row>
    <row r="25" spans="2:19" x14ac:dyDescent="0.25">
      <c r="B25" s="496">
        <f>B24+1</f>
        <v>11</v>
      </c>
      <c r="C25" s="506" t="s">
        <v>12</v>
      </c>
      <c r="D25" s="457"/>
      <c r="E25" s="519">
        <v>0</v>
      </c>
      <c r="F25" s="498"/>
      <c r="G25" s="498"/>
      <c r="H25" s="498"/>
      <c r="I25" s="498"/>
      <c r="J25" s="498"/>
      <c r="K25" s="500">
        <f t="shared" si="0"/>
        <v>0</v>
      </c>
      <c r="L25" s="587">
        <f t="shared" si="1"/>
        <v>0</v>
      </c>
      <c r="M25" s="350">
        <f t="shared" si="2"/>
        <v>0</v>
      </c>
      <c r="N25" s="355">
        <f t="shared" si="3"/>
        <v>0</v>
      </c>
      <c r="O25" s="350">
        <f t="shared" si="4"/>
        <v>0</v>
      </c>
      <c r="P25" s="355">
        <f t="shared" si="5"/>
        <v>0</v>
      </c>
      <c r="Q25" s="350">
        <f t="shared" si="6"/>
        <v>0</v>
      </c>
      <c r="R25" s="355">
        <f t="shared" si="7"/>
        <v>0</v>
      </c>
      <c r="S25" s="351">
        <f t="shared" si="8"/>
        <v>0</v>
      </c>
    </row>
    <row r="26" spans="2:19" x14ac:dyDescent="0.25">
      <c r="B26" s="496">
        <f>B25+1</f>
        <v>12</v>
      </c>
      <c r="C26" s="506" t="s">
        <v>13</v>
      </c>
      <c r="D26" s="463"/>
      <c r="E26" s="535">
        <v>1</v>
      </c>
      <c r="F26" s="498"/>
      <c r="G26" s="498"/>
      <c r="H26" s="498"/>
      <c r="I26" s="498"/>
      <c r="J26" s="498"/>
      <c r="K26" s="500">
        <f t="shared" si="0"/>
        <v>1</v>
      </c>
      <c r="L26" s="587">
        <f t="shared" si="1"/>
        <v>0</v>
      </c>
      <c r="M26" s="350">
        <f t="shared" si="2"/>
        <v>0</v>
      </c>
      <c r="N26" s="355">
        <f t="shared" si="3"/>
        <v>0</v>
      </c>
      <c r="O26" s="350">
        <f t="shared" si="4"/>
        <v>0</v>
      </c>
      <c r="P26" s="355">
        <f t="shared" si="5"/>
        <v>0</v>
      </c>
      <c r="Q26" s="350">
        <f t="shared" si="6"/>
        <v>0</v>
      </c>
      <c r="R26" s="355">
        <f t="shared" si="7"/>
        <v>0</v>
      </c>
      <c r="S26" s="351">
        <f t="shared" si="8"/>
        <v>0</v>
      </c>
    </row>
    <row r="27" spans="2:19" ht="26.25" customHeight="1" x14ac:dyDescent="0.25">
      <c r="B27" s="496">
        <f t="shared" ref="B27:B40" si="9">B26+1</f>
        <v>13</v>
      </c>
      <c r="C27" s="501" t="s">
        <v>14</v>
      </c>
      <c r="D27" s="457"/>
      <c r="E27" s="519">
        <v>1</v>
      </c>
      <c r="F27" s="498"/>
      <c r="G27" s="498"/>
      <c r="H27" s="498"/>
      <c r="I27" s="498"/>
      <c r="J27" s="498"/>
      <c r="K27" s="500">
        <f t="shared" si="0"/>
        <v>1</v>
      </c>
      <c r="L27" s="587">
        <f t="shared" si="1"/>
        <v>0</v>
      </c>
      <c r="M27" s="350">
        <f t="shared" si="2"/>
        <v>0</v>
      </c>
      <c r="N27" s="355">
        <f t="shared" si="3"/>
        <v>0</v>
      </c>
      <c r="O27" s="350">
        <f t="shared" si="4"/>
        <v>0</v>
      </c>
      <c r="P27" s="355">
        <f t="shared" si="5"/>
        <v>0</v>
      </c>
      <c r="Q27" s="350">
        <f t="shared" si="6"/>
        <v>0</v>
      </c>
      <c r="R27" s="355">
        <f t="shared" si="7"/>
        <v>0</v>
      </c>
      <c r="S27" s="351">
        <f t="shared" si="8"/>
        <v>0</v>
      </c>
    </row>
    <row r="28" spans="2:19" x14ac:dyDescent="0.25">
      <c r="B28" s="496">
        <f t="shared" si="9"/>
        <v>14</v>
      </c>
      <c r="C28" s="506" t="s">
        <v>48</v>
      </c>
      <c r="D28" s="457"/>
      <c r="E28" s="519">
        <v>0</v>
      </c>
      <c r="F28" s="498"/>
      <c r="G28" s="498"/>
      <c r="H28" s="498"/>
      <c r="I28" s="498"/>
      <c r="J28" s="498"/>
      <c r="K28" s="500">
        <f t="shared" si="0"/>
        <v>0</v>
      </c>
      <c r="L28" s="587">
        <f t="shared" si="1"/>
        <v>0</v>
      </c>
      <c r="M28" s="350">
        <f t="shared" si="2"/>
        <v>0</v>
      </c>
      <c r="N28" s="355">
        <f t="shared" si="3"/>
        <v>0</v>
      </c>
      <c r="O28" s="350">
        <f t="shared" si="4"/>
        <v>0</v>
      </c>
      <c r="P28" s="355">
        <f t="shared" si="5"/>
        <v>0</v>
      </c>
      <c r="Q28" s="350">
        <f t="shared" si="6"/>
        <v>0</v>
      </c>
      <c r="R28" s="355">
        <f t="shared" si="7"/>
        <v>0</v>
      </c>
      <c r="S28" s="351">
        <f t="shared" si="8"/>
        <v>0</v>
      </c>
    </row>
    <row r="29" spans="2:19" x14ac:dyDescent="0.25">
      <c r="B29" s="496">
        <f t="shared" si="9"/>
        <v>15</v>
      </c>
      <c r="C29" s="506" t="s">
        <v>16</v>
      </c>
      <c r="D29" s="457"/>
      <c r="E29" s="519">
        <v>0</v>
      </c>
      <c r="F29" s="498"/>
      <c r="G29" s="498"/>
      <c r="H29" s="498"/>
      <c r="I29" s="498"/>
      <c r="J29" s="498"/>
      <c r="K29" s="500">
        <f t="shared" si="0"/>
        <v>0</v>
      </c>
      <c r="L29" s="587">
        <f t="shared" si="1"/>
        <v>0</v>
      </c>
      <c r="M29" s="350">
        <f t="shared" si="2"/>
        <v>0</v>
      </c>
      <c r="N29" s="355">
        <f t="shared" si="3"/>
        <v>0</v>
      </c>
      <c r="O29" s="350">
        <f t="shared" si="4"/>
        <v>0</v>
      </c>
      <c r="P29" s="355">
        <f t="shared" si="5"/>
        <v>0</v>
      </c>
      <c r="Q29" s="350">
        <f t="shared" si="6"/>
        <v>0</v>
      </c>
      <c r="R29" s="355">
        <f t="shared" si="7"/>
        <v>0</v>
      </c>
      <c r="S29" s="351">
        <f t="shared" si="8"/>
        <v>0</v>
      </c>
    </row>
    <row r="30" spans="2:19" x14ac:dyDescent="0.25">
      <c r="B30" s="496">
        <f t="shared" si="9"/>
        <v>16</v>
      </c>
      <c r="C30" s="506" t="s">
        <v>91</v>
      </c>
      <c r="D30" s="457"/>
      <c r="E30" s="519">
        <v>0</v>
      </c>
      <c r="F30" s="498"/>
      <c r="G30" s="498"/>
      <c r="H30" s="498"/>
      <c r="I30" s="498"/>
      <c r="J30" s="498"/>
      <c r="K30" s="500">
        <f t="shared" si="0"/>
        <v>0</v>
      </c>
      <c r="L30" s="587">
        <f t="shared" si="1"/>
        <v>0</v>
      </c>
      <c r="M30" s="350">
        <f t="shared" si="2"/>
        <v>0</v>
      </c>
      <c r="N30" s="355">
        <f t="shared" si="3"/>
        <v>0</v>
      </c>
      <c r="O30" s="350">
        <f t="shared" si="4"/>
        <v>0</v>
      </c>
      <c r="P30" s="355">
        <f t="shared" si="5"/>
        <v>0</v>
      </c>
      <c r="Q30" s="350">
        <f t="shared" si="6"/>
        <v>0</v>
      </c>
      <c r="R30" s="355">
        <f t="shared" si="7"/>
        <v>0</v>
      </c>
      <c r="S30" s="351">
        <f t="shared" si="8"/>
        <v>0</v>
      </c>
    </row>
    <row r="31" spans="2:19" x14ac:dyDescent="0.25">
      <c r="B31" s="496">
        <f t="shared" si="9"/>
        <v>17</v>
      </c>
      <c r="C31" s="506" t="s">
        <v>92</v>
      </c>
      <c r="D31" s="457"/>
      <c r="E31" s="519">
        <v>0</v>
      </c>
      <c r="F31" s="457"/>
      <c r="G31" s="457"/>
      <c r="H31" s="457"/>
      <c r="I31" s="457"/>
      <c r="J31" s="505"/>
      <c r="K31" s="500">
        <f t="shared" si="0"/>
        <v>0</v>
      </c>
      <c r="L31" s="587">
        <f t="shared" si="1"/>
        <v>0</v>
      </c>
      <c r="M31" s="350">
        <f t="shared" si="2"/>
        <v>0</v>
      </c>
      <c r="N31" s="355">
        <f t="shared" si="3"/>
        <v>0</v>
      </c>
      <c r="O31" s="350">
        <f t="shared" si="4"/>
        <v>0</v>
      </c>
      <c r="P31" s="355">
        <f t="shared" si="5"/>
        <v>0</v>
      </c>
      <c r="Q31" s="350">
        <f t="shared" si="6"/>
        <v>0</v>
      </c>
      <c r="R31" s="355">
        <f t="shared" si="7"/>
        <v>0</v>
      </c>
      <c r="S31" s="351">
        <f t="shared" si="8"/>
        <v>0</v>
      </c>
    </row>
    <row r="32" spans="2:19" x14ac:dyDescent="0.25">
      <c r="B32" s="496">
        <f t="shared" si="9"/>
        <v>18</v>
      </c>
      <c r="C32" s="506" t="s">
        <v>55</v>
      </c>
      <c r="D32" s="457"/>
      <c r="E32" s="519">
        <v>0</v>
      </c>
      <c r="F32" s="457"/>
      <c r="G32" s="457"/>
      <c r="H32" s="457"/>
      <c r="I32" s="457"/>
      <c r="J32" s="505"/>
      <c r="K32" s="500">
        <f t="shared" si="0"/>
        <v>0</v>
      </c>
      <c r="L32" s="587">
        <f t="shared" si="1"/>
        <v>0</v>
      </c>
      <c r="M32" s="350">
        <f t="shared" si="2"/>
        <v>0</v>
      </c>
      <c r="N32" s="355">
        <f t="shared" si="3"/>
        <v>0</v>
      </c>
      <c r="O32" s="350">
        <f t="shared" si="4"/>
        <v>0</v>
      </c>
      <c r="P32" s="355">
        <f t="shared" si="5"/>
        <v>0</v>
      </c>
      <c r="Q32" s="350">
        <f t="shared" si="6"/>
        <v>0</v>
      </c>
      <c r="R32" s="355">
        <f t="shared" si="7"/>
        <v>0</v>
      </c>
      <c r="S32" s="351">
        <f t="shared" si="8"/>
        <v>0</v>
      </c>
    </row>
    <row r="33" spans="2:19" x14ac:dyDescent="0.25">
      <c r="B33" s="496">
        <f t="shared" si="9"/>
        <v>19</v>
      </c>
      <c r="C33" s="506" t="s">
        <v>94</v>
      </c>
      <c r="D33" s="457"/>
      <c r="E33" s="519">
        <v>0</v>
      </c>
      <c r="F33" s="457"/>
      <c r="G33" s="457"/>
      <c r="H33" s="457"/>
      <c r="I33" s="457"/>
      <c r="J33" s="505"/>
      <c r="K33" s="500">
        <f t="shared" si="0"/>
        <v>0</v>
      </c>
      <c r="L33" s="587">
        <f t="shared" si="1"/>
        <v>0</v>
      </c>
      <c r="M33" s="350">
        <f t="shared" si="2"/>
        <v>0</v>
      </c>
      <c r="N33" s="355">
        <f t="shared" si="3"/>
        <v>0</v>
      </c>
      <c r="O33" s="350">
        <f t="shared" si="4"/>
        <v>0</v>
      </c>
      <c r="P33" s="355">
        <f t="shared" si="5"/>
        <v>0</v>
      </c>
      <c r="Q33" s="350">
        <f t="shared" si="6"/>
        <v>0</v>
      </c>
      <c r="R33" s="355">
        <f t="shared" si="7"/>
        <v>0</v>
      </c>
      <c r="S33" s="351">
        <f t="shared" si="8"/>
        <v>0</v>
      </c>
    </row>
    <row r="34" spans="2:19" x14ac:dyDescent="0.25">
      <c r="B34" s="496">
        <f t="shared" si="9"/>
        <v>20</v>
      </c>
      <c r="C34" s="506" t="s">
        <v>21</v>
      </c>
      <c r="D34" s="457"/>
      <c r="E34" s="519">
        <v>0</v>
      </c>
      <c r="F34" s="457"/>
      <c r="G34" s="457"/>
      <c r="H34" s="457"/>
      <c r="I34" s="457"/>
      <c r="J34" s="505"/>
      <c r="K34" s="500">
        <f t="shared" si="0"/>
        <v>0</v>
      </c>
      <c r="L34" s="587">
        <f t="shared" si="1"/>
        <v>0</v>
      </c>
      <c r="M34" s="350">
        <f t="shared" si="2"/>
        <v>0</v>
      </c>
      <c r="N34" s="355">
        <f t="shared" si="3"/>
        <v>0</v>
      </c>
      <c r="O34" s="350">
        <f t="shared" si="4"/>
        <v>0</v>
      </c>
      <c r="P34" s="355">
        <f t="shared" si="5"/>
        <v>0</v>
      </c>
      <c r="Q34" s="350">
        <f t="shared" si="6"/>
        <v>0</v>
      </c>
      <c r="R34" s="355">
        <f t="shared" si="7"/>
        <v>0</v>
      </c>
      <c r="S34" s="351">
        <f t="shared" si="8"/>
        <v>0</v>
      </c>
    </row>
    <row r="35" spans="2:19" x14ac:dyDescent="0.25">
      <c r="B35" s="496">
        <f t="shared" si="9"/>
        <v>21</v>
      </c>
      <c r="C35" s="506" t="s">
        <v>128</v>
      </c>
      <c r="D35" s="457"/>
      <c r="E35" s="519">
        <v>0</v>
      </c>
      <c r="F35" s="457"/>
      <c r="G35" s="457"/>
      <c r="H35" s="457"/>
      <c r="I35" s="457"/>
      <c r="J35" s="505"/>
      <c r="K35" s="500">
        <f t="shared" si="0"/>
        <v>0</v>
      </c>
      <c r="L35" s="587">
        <f t="shared" si="1"/>
        <v>0</v>
      </c>
      <c r="M35" s="350">
        <f t="shared" si="2"/>
        <v>0</v>
      </c>
      <c r="N35" s="355">
        <f t="shared" si="3"/>
        <v>0</v>
      </c>
      <c r="O35" s="350">
        <f t="shared" si="4"/>
        <v>0</v>
      </c>
      <c r="P35" s="355">
        <f t="shared" si="5"/>
        <v>0</v>
      </c>
      <c r="Q35" s="350">
        <f t="shared" si="6"/>
        <v>0</v>
      </c>
      <c r="R35" s="355">
        <f t="shared" si="7"/>
        <v>0</v>
      </c>
      <c r="S35" s="351">
        <f t="shared" si="8"/>
        <v>0</v>
      </c>
    </row>
    <row r="36" spans="2:19" x14ac:dyDescent="0.25">
      <c r="B36" s="496">
        <f t="shared" si="9"/>
        <v>22</v>
      </c>
      <c r="C36" s="506" t="s">
        <v>129</v>
      </c>
      <c r="D36" s="465"/>
      <c r="E36" s="546">
        <v>0</v>
      </c>
      <c r="F36" s="457"/>
      <c r="G36" s="457"/>
      <c r="H36" s="457"/>
      <c r="I36" s="457"/>
      <c r="J36" s="505"/>
      <c r="K36" s="500">
        <f t="shared" si="0"/>
        <v>0</v>
      </c>
      <c r="L36" s="587">
        <f t="shared" si="1"/>
        <v>0</v>
      </c>
      <c r="M36" s="350">
        <f t="shared" si="2"/>
        <v>0</v>
      </c>
      <c r="N36" s="355">
        <f t="shared" si="3"/>
        <v>0</v>
      </c>
      <c r="O36" s="350">
        <f t="shared" si="4"/>
        <v>0</v>
      </c>
      <c r="P36" s="355">
        <f t="shared" si="5"/>
        <v>0</v>
      </c>
      <c r="Q36" s="350">
        <f t="shared" si="6"/>
        <v>0</v>
      </c>
      <c r="R36" s="355">
        <f t="shared" si="7"/>
        <v>0</v>
      </c>
      <c r="S36" s="351">
        <f t="shared" si="8"/>
        <v>0</v>
      </c>
    </row>
    <row r="37" spans="2:19" x14ac:dyDescent="0.25">
      <c r="B37" s="496">
        <f t="shared" si="9"/>
        <v>23</v>
      </c>
      <c r="C37" s="506" t="s">
        <v>64</v>
      </c>
      <c r="D37" s="457"/>
      <c r="E37" s="519">
        <v>1</v>
      </c>
      <c r="F37" s="457"/>
      <c r="G37" s="457"/>
      <c r="H37" s="457"/>
      <c r="I37" s="457"/>
      <c r="J37" s="505"/>
      <c r="K37" s="500">
        <f t="shared" si="0"/>
        <v>1</v>
      </c>
      <c r="L37" s="587">
        <f t="shared" si="1"/>
        <v>0</v>
      </c>
      <c r="M37" s="350">
        <f t="shared" si="2"/>
        <v>0</v>
      </c>
      <c r="N37" s="355">
        <f t="shared" si="3"/>
        <v>0</v>
      </c>
      <c r="O37" s="350">
        <f t="shared" si="4"/>
        <v>0</v>
      </c>
      <c r="P37" s="355">
        <f t="shared" si="5"/>
        <v>0</v>
      </c>
      <c r="Q37" s="350">
        <f t="shared" si="6"/>
        <v>0</v>
      </c>
      <c r="R37" s="355">
        <f t="shared" si="7"/>
        <v>0</v>
      </c>
      <c r="S37" s="351">
        <f t="shared" si="8"/>
        <v>0</v>
      </c>
    </row>
    <row r="38" spans="2:19" x14ac:dyDescent="0.25">
      <c r="B38" s="496">
        <f t="shared" si="9"/>
        <v>24</v>
      </c>
      <c r="C38" s="506" t="s">
        <v>130</v>
      </c>
      <c r="D38" s="457"/>
      <c r="E38" s="519">
        <v>1</v>
      </c>
      <c r="F38" s="457"/>
      <c r="G38" s="457"/>
      <c r="H38" s="457"/>
      <c r="I38" s="457"/>
      <c r="J38" s="505"/>
      <c r="K38" s="500">
        <f t="shared" si="0"/>
        <v>1</v>
      </c>
      <c r="L38" s="587">
        <f t="shared" si="1"/>
        <v>0</v>
      </c>
      <c r="M38" s="350">
        <f t="shared" si="2"/>
        <v>0</v>
      </c>
      <c r="N38" s="355">
        <f t="shared" si="3"/>
        <v>0</v>
      </c>
      <c r="O38" s="350">
        <f t="shared" si="4"/>
        <v>0</v>
      </c>
      <c r="P38" s="355">
        <f t="shared" si="5"/>
        <v>0</v>
      </c>
      <c r="Q38" s="350">
        <f t="shared" si="6"/>
        <v>0</v>
      </c>
      <c r="R38" s="355">
        <f t="shared" si="7"/>
        <v>0</v>
      </c>
      <c r="S38" s="351">
        <f t="shared" si="8"/>
        <v>0</v>
      </c>
    </row>
    <row r="39" spans="2:19" ht="31.5" x14ac:dyDescent="0.25">
      <c r="B39" s="496">
        <f t="shared" si="9"/>
        <v>25</v>
      </c>
      <c r="C39" s="537" t="s">
        <v>131</v>
      </c>
      <c r="D39" s="463"/>
      <c r="E39" s="535">
        <v>1</v>
      </c>
      <c r="F39" s="457"/>
      <c r="G39" s="457"/>
      <c r="H39" s="457"/>
      <c r="I39" s="457"/>
      <c r="J39" s="505"/>
      <c r="K39" s="500">
        <f t="shared" si="0"/>
        <v>1</v>
      </c>
      <c r="L39" s="587">
        <f t="shared" si="1"/>
        <v>0</v>
      </c>
      <c r="M39" s="350">
        <f t="shared" si="2"/>
        <v>0</v>
      </c>
      <c r="N39" s="355">
        <f t="shared" si="3"/>
        <v>0</v>
      </c>
      <c r="O39" s="350">
        <f t="shared" si="4"/>
        <v>0</v>
      </c>
      <c r="P39" s="355">
        <f t="shared" si="5"/>
        <v>0</v>
      </c>
      <c r="Q39" s="350">
        <f t="shared" si="6"/>
        <v>0</v>
      </c>
      <c r="R39" s="355">
        <f t="shared" si="7"/>
        <v>0</v>
      </c>
      <c r="S39" s="351">
        <f t="shared" si="8"/>
        <v>0</v>
      </c>
    </row>
    <row r="40" spans="2:19" x14ac:dyDescent="0.25">
      <c r="B40" s="496">
        <f t="shared" si="9"/>
        <v>26</v>
      </c>
      <c r="C40" s="537" t="s">
        <v>72</v>
      </c>
      <c r="D40" s="457"/>
      <c r="E40" s="519">
        <v>0</v>
      </c>
      <c r="F40" s="457"/>
      <c r="G40" s="457"/>
      <c r="H40" s="457"/>
      <c r="I40" s="457"/>
      <c r="J40" s="505"/>
      <c r="K40" s="500">
        <f t="shared" si="0"/>
        <v>0</v>
      </c>
      <c r="L40" s="587">
        <f t="shared" si="1"/>
        <v>0</v>
      </c>
      <c r="M40" s="350">
        <f t="shared" si="2"/>
        <v>0</v>
      </c>
      <c r="N40" s="355">
        <f t="shared" si="3"/>
        <v>0</v>
      </c>
      <c r="O40" s="350">
        <f t="shared" si="4"/>
        <v>0</v>
      </c>
      <c r="P40" s="355">
        <f t="shared" si="5"/>
        <v>0</v>
      </c>
      <c r="Q40" s="350">
        <f t="shared" si="6"/>
        <v>0</v>
      </c>
      <c r="R40" s="355">
        <f t="shared" si="7"/>
        <v>0</v>
      </c>
      <c r="S40" s="351">
        <f t="shared" si="8"/>
        <v>0</v>
      </c>
    </row>
    <row r="41" spans="2:19" x14ac:dyDescent="0.25">
      <c r="B41" s="496" t="s">
        <v>75</v>
      </c>
      <c r="C41" s="538" t="s">
        <v>36</v>
      </c>
      <c r="D41" s="457"/>
      <c r="E41" s="519">
        <v>1</v>
      </c>
      <c r="F41" s="457"/>
      <c r="G41" s="457"/>
      <c r="H41" s="457"/>
      <c r="I41" s="457"/>
      <c r="J41" s="505"/>
      <c r="K41" s="500">
        <f t="shared" si="0"/>
        <v>1</v>
      </c>
      <c r="L41" s="587">
        <f t="shared" si="1"/>
        <v>0</v>
      </c>
      <c r="M41" s="350">
        <f t="shared" si="2"/>
        <v>0</v>
      </c>
      <c r="N41" s="355">
        <f t="shared" si="3"/>
        <v>0</v>
      </c>
      <c r="O41" s="350">
        <f t="shared" si="4"/>
        <v>0</v>
      </c>
      <c r="P41" s="355">
        <f t="shared" si="5"/>
        <v>0</v>
      </c>
      <c r="Q41" s="350">
        <f t="shared" si="6"/>
        <v>0</v>
      </c>
      <c r="R41" s="355">
        <f t="shared" si="7"/>
        <v>0</v>
      </c>
      <c r="S41" s="351">
        <f t="shared" si="8"/>
        <v>0</v>
      </c>
    </row>
    <row r="42" spans="2:19" x14ac:dyDescent="0.25">
      <c r="B42" s="496">
        <v>27</v>
      </c>
      <c r="C42" s="506" t="s">
        <v>26</v>
      </c>
      <c r="D42" s="457"/>
      <c r="E42" s="519">
        <v>1</v>
      </c>
      <c r="F42" s="457"/>
      <c r="G42" s="457"/>
      <c r="H42" s="457"/>
      <c r="I42" s="457"/>
      <c r="J42" s="505"/>
      <c r="K42" s="500">
        <f t="shared" si="0"/>
        <v>1</v>
      </c>
      <c r="L42" s="587">
        <f t="shared" si="1"/>
        <v>0</v>
      </c>
      <c r="M42" s="350">
        <f t="shared" si="2"/>
        <v>0</v>
      </c>
      <c r="N42" s="355">
        <f t="shared" si="3"/>
        <v>0</v>
      </c>
      <c r="O42" s="350">
        <f t="shared" si="4"/>
        <v>0</v>
      </c>
      <c r="P42" s="355">
        <f t="shared" si="5"/>
        <v>0</v>
      </c>
      <c r="Q42" s="350">
        <f t="shared" si="6"/>
        <v>0</v>
      </c>
      <c r="R42" s="355">
        <f t="shared" si="7"/>
        <v>0</v>
      </c>
      <c r="S42" s="351">
        <f t="shared" si="8"/>
        <v>0</v>
      </c>
    </row>
    <row r="43" spans="2:19" x14ac:dyDescent="0.25">
      <c r="B43" s="496">
        <v>28</v>
      </c>
      <c r="C43" s="506" t="s">
        <v>27</v>
      </c>
      <c r="D43" s="463"/>
      <c r="E43" s="535">
        <v>1</v>
      </c>
      <c r="F43" s="457"/>
      <c r="G43" s="457"/>
      <c r="H43" s="457"/>
      <c r="I43" s="457"/>
      <c r="J43" s="505"/>
      <c r="K43" s="500">
        <f t="shared" si="0"/>
        <v>1</v>
      </c>
      <c r="L43" s="587">
        <f t="shared" si="1"/>
        <v>0</v>
      </c>
      <c r="M43" s="350">
        <f t="shared" si="2"/>
        <v>0</v>
      </c>
      <c r="N43" s="355">
        <f t="shared" si="3"/>
        <v>0</v>
      </c>
      <c r="O43" s="350">
        <f t="shared" si="4"/>
        <v>0</v>
      </c>
      <c r="P43" s="355">
        <f t="shared" si="5"/>
        <v>0</v>
      </c>
      <c r="Q43" s="350">
        <f t="shared" si="6"/>
        <v>0</v>
      </c>
      <c r="R43" s="355">
        <f t="shared" si="7"/>
        <v>0</v>
      </c>
      <c r="S43" s="351">
        <f t="shared" si="8"/>
        <v>0</v>
      </c>
    </row>
    <row r="44" spans="2:19" x14ac:dyDescent="0.25">
      <c r="B44" s="496">
        <v>29</v>
      </c>
      <c r="C44" s="501" t="s">
        <v>28</v>
      </c>
      <c r="D44" s="457"/>
      <c r="E44" s="519">
        <v>0</v>
      </c>
      <c r="F44" s="457"/>
      <c r="G44" s="457"/>
      <c r="H44" s="457"/>
      <c r="I44" s="457"/>
      <c r="J44" s="505"/>
      <c r="K44" s="500">
        <f t="shared" si="0"/>
        <v>0</v>
      </c>
      <c r="L44" s="587">
        <f t="shared" si="1"/>
        <v>0</v>
      </c>
      <c r="M44" s="350">
        <f t="shared" si="2"/>
        <v>0</v>
      </c>
      <c r="N44" s="355">
        <f t="shared" si="3"/>
        <v>0</v>
      </c>
      <c r="O44" s="350">
        <f t="shared" si="4"/>
        <v>0</v>
      </c>
      <c r="P44" s="355">
        <f t="shared" si="5"/>
        <v>0</v>
      </c>
      <c r="Q44" s="350">
        <f t="shared" si="6"/>
        <v>0</v>
      </c>
      <c r="R44" s="355">
        <f t="shared" si="7"/>
        <v>0</v>
      </c>
      <c r="S44" s="351">
        <f t="shared" si="8"/>
        <v>0</v>
      </c>
    </row>
    <row r="45" spans="2:19" x14ac:dyDescent="0.25">
      <c r="B45" s="496" t="s">
        <v>37</v>
      </c>
      <c r="C45" s="539" t="s">
        <v>30</v>
      </c>
      <c r="D45" s="457"/>
      <c r="E45" s="519">
        <v>0</v>
      </c>
      <c r="F45" s="457"/>
      <c r="G45" s="457"/>
      <c r="H45" s="457"/>
      <c r="I45" s="457"/>
      <c r="J45" s="505"/>
      <c r="K45" s="500">
        <f t="shared" si="0"/>
        <v>0</v>
      </c>
      <c r="L45" s="587">
        <f t="shared" si="1"/>
        <v>0</v>
      </c>
      <c r="M45" s="350">
        <f t="shared" si="2"/>
        <v>0</v>
      </c>
      <c r="N45" s="355">
        <f t="shared" si="3"/>
        <v>0</v>
      </c>
      <c r="O45" s="350">
        <f t="shared" si="4"/>
        <v>0</v>
      </c>
      <c r="P45" s="355">
        <f t="shared" si="5"/>
        <v>0</v>
      </c>
      <c r="Q45" s="350">
        <f t="shared" si="6"/>
        <v>0</v>
      </c>
      <c r="R45" s="355">
        <f t="shared" si="7"/>
        <v>0</v>
      </c>
      <c r="S45" s="351">
        <f t="shared" si="8"/>
        <v>0</v>
      </c>
    </row>
    <row r="46" spans="2:19" x14ac:dyDescent="0.25">
      <c r="B46" s="496">
        <v>30</v>
      </c>
      <c r="C46" s="501" t="s">
        <v>31</v>
      </c>
      <c r="D46" s="457"/>
      <c r="E46" s="519">
        <v>0</v>
      </c>
      <c r="F46" s="457"/>
      <c r="G46" s="457"/>
      <c r="H46" s="457"/>
      <c r="I46" s="457"/>
      <c r="J46" s="505"/>
      <c r="K46" s="500">
        <f t="shared" si="0"/>
        <v>0</v>
      </c>
      <c r="L46" s="587">
        <f t="shared" si="1"/>
        <v>0</v>
      </c>
      <c r="M46" s="350">
        <f t="shared" si="2"/>
        <v>0</v>
      </c>
      <c r="N46" s="355">
        <f t="shared" si="3"/>
        <v>0</v>
      </c>
      <c r="O46" s="350">
        <f t="shared" si="4"/>
        <v>0</v>
      </c>
      <c r="P46" s="355">
        <f t="shared" si="5"/>
        <v>0</v>
      </c>
      <c r="Q46" s="350">
        <f t="shared" si="6"/>
        <v>0</v>
      </c>
      <c r="R46" s="355">
        <f t="shared" si="7"/>
        <v>0</v>
      </c>
      <c r="S46" s="351">
        <f t="shared" si="8"/>
        <v>0</v>
      </c>
    </row>
    <row r="47" spans="2:19" x14ac:dyDescent="0.25">
      <c r="B47" s="496" t="s">
        <v>29</v>
      </c>
      <c r="C47" s="539" t="s">
        <v>32</v>
      </c>
      <c r="D47" s="457"/>
      <c r="E47" s="519">
        <v>0</v>
      </c>
      <c r="F47" s="457"/>
      <c r="G47" s="457"/>
      <c r="H47" s="457"/>
      <c r="I47" s="457"/>
      <c r="J47" s="505"/>
      <c r="K47" s="500">
        <f t="shared" si="0"/>
        <v>0</v>
      </c>
      <c r="L47" s="587">
        <f t="shared" si="1"/>
        <v>0</v>
      </c>
      <c r="M47" s="350">
        <f t="shared" si="2"/>
        <v>0</v>
      </c>
      <c r="N47" s="355">
        <f t="shared" si="3"/>
        <v>0</v>
      </c>
      <c r="O47" s="350">
        <f t="shared" si="4"/>
        <v>0</v>
      </c>
      <c r="P47" s="355">
        <f t="shared" si="5"/>
        <v>0</v>
      </c>
      <c r="Q47" s="350">
        <f t="shared" si="6"/>
        <v>0</v>
      </c>
      <c r="R47" s="355">
        <f t="shared" si="7"/>
        <v>0</v>
      </c>
      <c r="S47" s="351">
        <f t="shared" si="8"/>
        <v>0</v>
      </c>
    </row>
    <row r="48" spans="2:19" x14ac:dyDescent="0.25">
      <c r="B48" s="496">
        <v>31</v>
      </c>
      <c r="C48" s="501" t="s">
        <v>33</v>
      </c>
      <c r="D48" s="457"/>
      <c r="E48" s="519">
        <v>0</v>
      </c>
      <c r="F48" s="457"/>
      <c r="G48" s="457"/>
      <c r="H48" s="457"/>
      <c r="I48" s="457"/>
      <c r="J48" s="505"/>
      <c r="K48" s="500">
        <f t="shared" si="0"/>
        <v>0</v>
      </c>
      <c r="L48" s="587">
        <f t="shared" si="1"/>
        <v>0</v>
      </c>
      <c r="M48" s="350">
        <f t="shared" si="2"/>
        <v>0</v>
      </c>
      <c r="N48" s="355">
        <f t="shared" si="3"/>
        <v>0</v>
      </c>
      <c r="O48" s="350">
        <f t="shared" si="4"/>
        <v>0</v>
      </c>
      <c r="P48" s="355">
        <f t="shared" si="5"/>
        <v>0</v>
      </c>
      <c r="Q48" s="350">
        <f t="shared" si="6"/>
        <v>0</v>
      </c>
      <c r="R48" s="355">
        <f t="shared" si="7"/>
        <v>0</v>
      </c>
      <c r="S48" s="351">
        <f t="shared" si="8"/>
        <v>0</v>
      </c>
    </row>
    <row r="49" spans="2:222" x14ac:dyDescent="0.25">
      <c r="B49" s="496">
        <f>B48+1</f>
        <v>32</v>
      </c>
      <c r="C49" s="501" t="s">
        <v>34</v>
      </c>
      <c r="D49" s="457"/>
      <c r="E49" s="519">
        <v>0</v>
      </c>
      <c r="F49" s="457"/>
      <c r="G49" s="457"/>
      <c r="H49" s="457"/>
      <c r="I49" s="457"/>
      <c r="J49" s="505"/>
      <c r="K49" s="500">
        <f t="shared" si="0"/>
        <v>0</v>
      </c>
      <c r="L49" s="587">
        <f t="shared" si="1"/>
        <v>0</v>
      </c>
      <c r="M49" s="350">
        <f t="shared" si="2"/>
        <v>0</v>
      </c>
      <c r="N49" s="355">
        <f t="shared" si="3"/>
        <v>0</v>
      </c>
      <c r="O49" s="350">
        <f t="shared" si="4"/>
        <v>0</v>
      </c>
      <c r="P49" s="355">
        <f t="shared" si="5"/>
        <v>0</v>
      </c>
      <c r="Q49" s="350">
        <f t="shared" si="6"/>
        <v>0</v>
      </c>
      <c r="R49" s="355">
        <f t="shared" si="7"/>
        <v>0</v>
      </c>
      <c r="S49" s="351">
        <f t="shared" si="8"/>
        <v>0</v>
      </c>
    </row>
    <row r="50" spans="2:222" x14ac:dyDescent="0.25">
      <c r="B50" s="496">
        <f>B49+1</f>
        <v>33</v>
      </c>
      <c r="C50" s="501" t="s">
        <v>116</v>
      </c>
      <c r="D50" s="465"/>
      <c r="E50" s="546">
        <v>1</v>
      </c>
      <c r="F50" s="457"/>
      <c r="G50" s="457"/>
      <c r="H50" s="457"/>
      <c r="I50" s="457"/>
      <c r="J50" s="505"/>
      <c r="K50" s="500">
        <f t="shared" si="0"/>
        <v>1</v>
      </c>
      <c r="L50" s="587">
        <f t="shared" si="1"/>
        <v>0</v>
      </c>
      <c r="M50" s="350">
        <f t="shared" si="2"/>
        <v>0</v>
      </c>
      <c r="N50" s="355">
        <f t="shared" si="3"/>
        <v>0</v>
      </c>
      <c r="O50" s="350">
        <f t="shared" si="4"/>
        <v>0</v>
      </c>
      <c r="P50" s="355">
        <f t="shared" si="5"/>
        <v>0</v>
      </c>
      <c r="Q50" s="350">
        <f t="shared" si="6"/>
        <v>0</v>
      </c>
      <c r="R50" s="355">
        <f t="shared" si="7"/>
        <v>0</v>
      </c>
      <c r="S50" s="351">
        <f t="shared" si="8"/>
        <v>0</v>
      </c>
    </row>
    <row r="51" spans="2:222" ht="30" customHeight="1" x14ac:dyDescent="0.25">
      <c r="B51" s="496">
        <f>B50+1</f>
        <v>34</v>
      </c>
      <c r="C51" s="501" t="s">
        <v>132</v>
      </c>
      <c r="D51" s="457"/>
      <c r="E51" s="519">
        <v>1</v>
      </c>
      <c r="F51" s="457"/>
      <c r="G51" s="457"/>
      <c r="H51" s="457"/>
      <c r="I51" s="457"/>
      <c r="J51" s="505"/>
      <c r="K51" s="500">
        <f t="shared" si="0"/>
        <v>1</v>
      </c>
      <c r="L51" s="587">
        <f t="shared" si="1"/>
        <v>0</v>
      </c>
      <c r="M51" s="350">
        <f t="shared" si="2"/>
        <v>0</v>
      </c>
      <c r="N51" s="355">
        <f t="shared" si="3"/>
        <v>0</v>
      </c>
      <c r="O51" s="350">
        <f t="shared" si="4"/>
        <v>0</v>
      </c>
      <c r="P51" s="355">
        <f t="shared" si="5"/>
        <v>0</v>
      </c>
      <c r="Q51" s="350">
        <f t="shared" si="6"/>
        <v>0</v>
      </c>
      <c r="R51" s="355">
        <f t="shared" si="7"/>
        <v>0</v>
      </c>
      <c r="S51" s="351">
        <f t="shared" si="8"/>
        <v>0</v>
      </c>
    </row>
    <row r="52" spans="2:222" s="216" customFormat="1" ht="40.5" customHeight="1" thickBot="1" x14ac:dyDescent="0.3">
      <c r="B52" s="540">
        <f>B51+1</f>
        <v>35</v>
      </c>
      <c r="C52" s="49" t="s">
        <v>35</v>
      </c>
      <c r="D52" s="541"/>
      <c r="E52" s="308">
        <v>1</v>
      </c>
      <c r="F52" s="543"/>
      <c r="G52" s="543"/>
      <c r="H52" s="543"/>
      <c r="I52" s="543"/>
      <c r="J52" s="544"/>
      <c r="K52" s="545">
        <f t="shared" si="0"/>
        <v>1</v>
      </c>
      <c r="L52" s="596">
        <f t="shared" si="1"/>
        <v>0</v>
      </c>
      <c r="M52" s="350">
        <f t="shared" si="2"/>
        <v>0</v>
      </c>
      <c r="N52" s="355">
        <f t="shared" si="3"/>
        <v>0</v>
      </c>
      <c r="O52" s="350">
        <f t="shared" si="4"/>
        <v>0</v>
      </c>
      <c r="P52" s="355">
        <f t="shared" si="5"/>
        <v>0</v>
      </c>
      <c r="Q52" s="350">
        <f t="shared" si="6"/>
        <v>0</v>
      </c>
      <c r="R52" s="355">
        <f t="shared" si="7"/>
        <v>0</v>
      </c>
      <c r="S52" s="351">
        <f t="shared" si="8"/>
        <v>0</v>
      </c>
      <c r="T52" s="215"/>
      <c r="U52" s="215"/>
      <c r="V52" s="215"/>
      <c r="W52" s="215"/>
      <c r="X52" s="215"/>
      <c r="Y52" s="215"/>
      <c r="Z52" s="215"/>
      <c r="AA52" s="215"/>
      <c r="AB52" s="215"/>
      <c r="AC52" s="215"/>
      <c r="AD52" s="215"/>
      <c r="AE52" s="215"/>
      <c r="AF52" s="215"/>
      <c r="AG52" s="215"/>
      <c r="AH52" s="215"/>
      <c r="AI52" s="215"/>
      <c r="AJ52" s="215"/>
      <c r="AK52" s="215"/>
      <c r="AL52" s="215"/>
      <c r="AM52" s="215"/>
      <c r="AN52" s="215"/>
      <c r="AO52" s="215"/>
      <c r="AP52" s="215"/>
      <c r="AQ52" s="215"/>
      <c r="AR52" s="215"/>
      <c r="AS52" s="215"/>
      <c r="AT52" s="215"/>
      <c r="AU52" s="215"/>
      <c r="AV52" s="215"/>
      <c r="AW52" s="215"/>
      <c r="AX52" s="215"/>
      <c r="AY52" s="215"/>
      <c r="AZ52" s="215"/>
      <c r="BA52" s="215"/>
      <c r="BB52" s="215"/>
      <c r="BC52" s="215"/>
      <c r="BD52" s="215"/>
      <c r="BE52" s="215"/>
      <c r="BF52" s="215"/>
      <c r="BG52" s="215"/>
      <c r="BH52" s="215"/>
      <c r="BI52" s="215"/>
      <c r="BJ52" s="215"/>
      <c r="BK52" s="215"/>
      <c r="BL52" s="215"/>
      <c r="BM52" s="215"/>
      <c r="BN52" s="215"/>
      <c r="BO52" s="215"/>
      <c r="BP52" s="215"/>
      <c r="BQ52" s="215"/>
      <c r="BR52" s="215"/>
      <c r="BS52" s="215"/>
      <c r="BT52" s="215"/>
      <c r="BU52" s="215"/>
      <c r="BV52" s="215"/>
      <c r="BW52" s="215"/>
      <c r="BX52" s="215"/>
      <c r="BY52" s="215"/>
      <c r="BZ52" s="215"/>
      <c r="CA52" s="215"/>
      <c r="CB52" s="215"/>
      <c r="CC52" s="215"/>
      <c r="CD52" s="215"/>
      <c r="CE52" s="215"/>
      <c r="CF52" s="215"/>
      <c r="CG52" s="215"/>
      <c r="CH52" s="215"/>
      <c r="CI52" s="215"/>
      <c r="CJ52" s="215"/>
      <c r="CK52" s="215"/>
      <c r="CL52" s="215"/>
      <c r="CM52" s="215"/>
      <c r="CN52" s="215"/>
      <c r="CO52" s="215"/>
      <c r="CP52" s="215"/>
      <c r="CQ52" s="215"/>
      <c r="CR52" s="215"/>
      <c r="CS52" s="215"/>
      <c r="CT52" s="215"/>
      <c r="CU52" s="215"/>
      <c r="CV52" s="215"/>
      <c r="CW52" s="215"/>
      <c r="CX52" s="215"/>
      <c r="CY52" s="215"/>
      <c r="CZ52" s="215"/>
      <c r="DA52" s="215"/>
      <c r="DB52" s="215"/>
      <c r="DC52" s="215"/>
      <c r="DD52" s="215"/>
      <c r="DE52" s="215"/>
      <c r="DF52" s="215"/>
      <c r="DG52" s="215"/>
      <c r="DH52" s="215"/>
      <c r="DI52" s="215"/>
      <c r="DJ52" s="215"/>
      <c r="DK52" s="215"/>
      <c r="DL52" s="215"/>
      <c r="DM52" s="215"/>
      <c r="DN52" s="215"/>
      <c r="DO52" s="215"/>
      <c r="DP52" s="215"/>
      <c r="DQ52" s="215"/>
      <c r="DR52" s="215"/>
      <c r="DS52" s="215"/>
      <c r="DT52" s="215"/>
      <c r="DU52" s="215"/>
      <c r="DV52" s="215"/>
      <c r="DW52" s="215"/>
      <c r="DX52" s="215"/>
      <c r="DY52" s="215"/>
      <c r="DZ52" s="215"/>
      <c r="EA52" s="215"/>
      <c r="EB52" s="215"/>
      <c r="EC52" s="215"/>
      <c r="ED52" s="215"/>
      <c r="EE52" s="215"/>
      <c r="EF52" s="215"/>
      <c r="EG52" s="215"/>
      <c r="EH52" s="215"/>
      <c r="EI52" s="215"/>
      <c r="EJ52" s="215"/>
      <c r="EK52" s="215"/>
      <c r="EL52" s="215"/>
      <c r="EM52" s="215"/>
      <c r="EN52" s="215"/>
      <c r="EO52" s="215"/>
      <c r="EP52" s="215"/>
      <c r="EQ52" s="215"/>
      <c r="ER52" s="215"/>
      <c r="ES52" s="215"/>
      <c r="ET52" s="215"/>
      <c r="EU52" s="215"/>
      <c r="EV52" s="215"/>
      <c r="EW52" s="215"/>
    </row>
    <row r="53" spans="2:222" ht="15.75" customHeight="1" thickBot="1" x14ac:dyDescent="0.3">
      <c r="B53" s="208"/>
      <c r="C53" s="551" t="s">
        <v>69</v>
      </c>
      <c r="D53" s="552"/>
      <c r="E53" s="530"/>
      <c r="F53" s="531"/>
      <c r="G53" s="532"/>
      <c r="H53" s="532"/>
      <c r="I53" s="532"/>
      <c r="J53" s="532"/>
      <c r="K53" s="532"/>
      <c r="L53" s="553">
        <f>SUM(L12:L52)</f>
        <v>0</v>
      </c>
      <c r="M53" s="319">
        <f>SUM(M12:M52)</f>
        <v>0</v>
      </c>
      <c r="N53" s="319">
        <f t="shared" ref="N53:S53" si="10">SUM(N12:N52)</f>
        <v>0</v>
      </c>
      <c r="O53" s="319">
        <f t="shared" si="10"/>
        <v>0</v>
      </c>
      <c r="P53" s="319">
        <f t="shared" si="10"/>
        <v>0</v>
      </c>
      <c r="Q53" s="319">
        <f t="shared" si="10"/>
        <v>0</v>
      </c>
      <c r="R53" s="319">
        <f t="shared" si="10"/>
        <v>0</v>
      </c>
      <c r="S53" s="319">
        <f t="shared" si="10"/>
        <v>0</v>
      </c>
    </row>
    <row r="54" spans="2:222" s="236" customFormat="1" ht="40.5" customHeight="1" thickBot="1" x14ac:dyDescent="0.3">
      <c r="B54" s="234" t="s">
        <v>62</v>
      </c>
      <c r="C54" s="715" t="s">
        <v>71</v>
      </c>
      <c r="D54" s="715"/>
      <c r="E54" s="715"/>
      <c r="F54" s="715"/>
      <c r="G54" s="715"/>
      <c r="H54" s="715"/>
      <c r="I54" s="715"/>
      <c r="J54" s="715"/>
      <c r="K54" s="715"/>
      <c r="L54" s="715"/>
      <c r="M54" s="715"/>
      <c r="N54" s="715"/>
      <c r="O54" s="715"/>
      <c r="P54" s="715"/>
      <c r="Q54" s="715"/>
      <c r="R54" s="715"/>
      <c r="S54" s="715"/>
      <c r="T54" s="235"/>
      <c r="U54" s="235"/>
      <c r="V54" s="235"/>
      <c r="W54" s="235"/>
      <c r="X54" s="235"/>
      <c r="Y54" s="235"/>
      <c r="Z54" s="235"/>
      <c r="AA54" s="235"/>
      <c r="AB54" s="235"/>
      <c r="AC54" s="235"/>
      <c r="AD54" s="235"/>
      <c r="AE54" s="235"/>
      <c r="AF54" s="235"/>
      <c r="AG54" s="235"/>
      <c r="AH54" s="235"/>
      <c r="AI54" s="235"/>
      <c r="AJ54" s="235"/>
      <c r="AK54" s="235"/>
      <c r="AL54" s="235"/>
      <c r="AM54" s="235"/>
      <c r="AN54" s="235"/>
      <c r="AO54" s="235"/>
      <c r="AP54" s="235"/>
      <c r="AQ54" s="235"/>
      <c r="AR54" s="235"/>
      <c r="AS54" s="235"/>
      <c r="AT54" s="235"/>
      <c r="AU54" s="235"/>
      <c r="AV54" s="235"/>
      <c r="AW54" s="235"/>
      <c r="AX54" s="235"/>
      <c r="AY54" s="235"/>
      <c r="AZ54" s="235"/>
      <c r="BA54" s="235"/>
      <c r="BB54" s="235"/>
      <c r="BC54" s="235"/>
      <c r="BD54" s="235"/>
      <c r="BE54" s="235"/>
      <c r="BF54" s="235"/>
      <c r="BG54" s="235"/>
      <c r="BH54" s="235"/>
      <c r="BI54" s="235"/>
      <c r="BJ54" s="235"/>
      <c r="BK54" s="235"/>
      <c r="BL54" s="235"/>
      <c r="BM54" s="235"/>
      <c r="BN54" s="235"/>
      <c r="BO54" s="235"/>
      <c r="BP54" s="235"/>
      <c r="BQ54" s="235"/>
      <c r="BR54" s="235"/>
      <c r="BS54" s="235"/>
      <c r="BT54" s="235"/>
      <c r="BU54" s="235"/>
      <c r="BV54" s="235"/>
      <c r="BW54" s="235"/>
      <c r="BX54" s="235"/>
      <c r="BY54" s="235"/>
      <c r="BZ54" s="235"/>
      <c r="CA54" s="235"/>
      <c r="CB54" s="235"/>
      <c r="CC54" s="235"/>
      <c r="CD54" s="235"/>
      <c r="CE54" s="235"/>
      <c r="CF54" s="235"/>
      <c r="CG54" s="235"/>
      <c r="CH54" s="235"/>
      <c r="CI54" s="235"/>
      <c r="CJ54" s="235"/>
      <c r="CK54" s="235"/>
      <c r="CL54" s="235"/>
      <c r="CM54" s="235"/>
      <c r="CN54" s="235"/>
      <c r="CO54" s="235"/>
      <c r="CP54" s="235"/>
      <c r="CQ54" s="235"/>
      <c r="CR54" s="235"/>
      <c r="CS54" s="235"/>
      <c r="CT54" s="235"/>
      <c r="CU54" s="235"/>
      <c r="CV54" s="235"/>
      <c r="CW54" s="235"/>
      <c r="CX54" s="235"/>
      <c r="CY54" s="235"/>
      <c r="CZ54" s="235"/>
      <c r="DA54" s="235"/>
      <c r="DB54" s="235"/>
      <c r="DC54" s="235"/>
      <c r="DD54" s="235"/>
      <c r="DE54" s="235"/>
      <c r="DF54" s="235"/>
      <c r="DG54" s="235"/>
      <c r="DH54" s="235"/>
      <c r="DI54" s="235"/>
      <c r="DJ54" s="235"/>
      <c r="DK54" s="235"/>
      <c r="DL54" s="235"/>
      <c r="DM54" s="235"/>
      <c r="DN54" s="235"/>
      <c r="DO54" s="235"/>
      <c r="DP54" s="235"/>
      <c r="DQ54" s="235"/>
      <c r="DR54" s="235"/>
      <c r="DS54" s="235"/>
      <c r="DT54" s="235"/>
      <c r="DU54" s="235"/>
      <c r="DV54" s="235"/>
      <c r="DW54" s="235"/>
      <c r="DX54" s="235"/>
      <c r="DY54" s="235"/>
      <c r="DZ54" s="235"/>
      <c r="EA54" s="235"/>
      <c r="EB54" s="235"/>
      <c r="EC54" s="235"/>
      <c r="ED54" s="235"/>
      <c r="EE54" s="235"/>
      <c r="EF54" s="235"/>
      <c r="EG54" s="235"/>
      <c r="EH54" s="235"/>
      <c r="EI54" s="235"/>
      <c r="EJ54" s="235"/>
      <c r="EK54" s="235"/>
      <c r="EL54" s="235"/>
      <c r="EM54" s="235"/>
      <c r="EN54" s="235"/>
      <c r="EO54" s="235"/>
      <c r="EP54" s="235"/>
      <c r="EQ54" s="235"/>
      <c r="ER54" s="235"/>
      <c r="ES54" s="235"/>
      <c r="ET54" s="235"/>
      <c r="EU54" s="235"/>
      <c r="EV54" s="235"/>
      <c r="EW54" s="235"/>
      <c r="EX54" s="235"/>
      <c r="EY54" s="235"/>
      <c r="EZ54" s="235"/>
      <c r="FA54" s="235"/>
      <c r="FB54" s="235"/>
      <c r="FC54" s="235"/>
      <c r="FD54" s="235"/>
      <c r="FE54" s="235"/>
      <c r="FF54" s="235"/>
      <c r="FG54" s="235"/>
      <c r="FH54" s="235"/>
      <c r="FI54" s="235"/>
      <c r="FJ54" s="235"/>
      <c r="FK54" s="235"/>
      <c r="FL54" s="235"/>
      <c r="FM54" s="235"/>
      <c r="FN54" s="235"/>
      <c r="FO54" s="235"/>
      <c r="FP54" s="235"/>
      <c r="FQ54" s="235"/>
      <c r="FR54" s="235"/>
      <c r="FS54" s="235"/>
      <c r="FT54" s="235"/>
      <c r="FU54" s="235"/>
      <c r="FV54" s="235"/>
      <c r="FW54" s="235"/>
      <c r="FX54" s="235"/>
      <c r="FY54" s="235"/>
      <c r="FZ54" s="235"/>
      <c r="GA54" s="235"/>
      <c r="GB54" s="235"/>
      <c r="GC54" s="235"/>
      <c r="GD54" s="235"/>
      <c r="GE54" s="235"/>
      <c r="GF54" s="235"/>
      <c r="GG54" s="235"/>
      <c r="GH54" s="235"/>
      <c r="GI54" s="235"/>
      <c r="GJ54" s="235"/>
      <c r="GK54" s="235"/>
      <c r="GL54" s="235"/>
      <c r="GM54" s="235"/>
      <c r="GN54" s="235"/>
      <c r="GO54" s="235"/>
      <c r="GP54" s="235"/>
      <c r="GQ54" s="235"/>
      <c r="GR54" s="235"/>
      <c r="GS54" s="235"/>
      <c r="GT54" s="235"/>
      <c r="GU54" s="235"/>
      <c r="GV54" s="235"/>
      <c r="GW54" s="235"/>
      <c r="GX54" s="235"/>
      <c r="GY54" s="235"/>
      <c r="GZ54" s="235"/>
      <c r="HA54" s="235"/>
      <c r="HB54" s="235"/>
      <c r="HC54" s="235"/>
      <c r="HD54" s="235"/>
      <c r="HE54" s="235"/>
      <c r="HF54" s="235"/>
      <c r="HG54" s="235"/>
      <c r="HH54" s="235"/>
      <c r="HI54" s="235"/>
      <c r="HJ54" s="235"/>
      <c r="HK54" s="235"/>
      <c r="HL54" s="235"/>
      <c r="HM54" s="235"/>
      <c r="HN54" s="235"/>
    </row>
    <row r="55" spans="2:222" ht="15.75" customHeight="1" x14ac:dyDescent="0.25">
      <c r="C55" s="714" t="s">
        <v>70</v>
      </c>
      <c r="D55" s="714"/>
      <c r="E55" s="288"/>
    </row>
    <row r="56" spans="2:222" ht="12" customHeight="1" thickBot="1" x14ac:dyDescent="0.3">
      <c r="C56" s="706"/>
      <c r="D56" s="706"/>
      <c r="E56" s="288"/>
    </row>
    <row r="57" spans="2:222" x14ac:dyDescent="0.25">
      <c r="C57" s="220" t="s">
        <v>45</v>
      </c>
      <c r="D57" s="237">
        <v>69.5</v>
      </c>
    </row>
    <row r="58" spans="2:222" ht="27.75" customHeight="1" x14ac:dyDescent="0.25">
      <c r="C58" s="222" t="s">
        <v>46</v>
      </c>
      <c r="D58" s="238">
        <v>44</v>
      </c>
    </row>
    <row r="59" spans="2:222" ht="24.75" customHeight="1" x14ac:dyDescent="0.25">
      <c r="C59" s="222" t="s">
        <v>44</v>
      </c>
      <c r="D59" s="238">
        <v>10</v>
      </c>
      <c r="E59" s="397" t="s">
        <v>137</v>
      </c>
      <c r="F59" s="398"/>
      <c r="K59" s="607"/>
      <c r="L59" s="607"/>
      <c r="M59" s="607" t="s">
        <v>167</v>
      </c>
      <c r="N59" s="607"/>
    </row>
    <row r="60" spans="2:222" ht="24.75" customHeight="1" thickBot="1" x14ac:dyDescent="0.3">
      <c r="C60" s="239" t="s">
        <v>135</v>
      </c>
      <c r="D60" s="233">
        <v>140</v>
      </c>
      <c r="K60" s="607"/>
      <c r="L60" s="607"/>
      <c r="M60"/>
      <c r="N60"/>
    </row>
    <row r="61" spans="2:222" x14ac:dyDescent="0.25">
      <c r="C61" s="153" t="s">
        <v>78</v>
      </c>
      <c r="D61" s="154"/>
      <c r="F61" s="115"/>
      <c r="K61" s="607"/>
      <c r="L61" s="607"/>
      <c r="M61" s="607" t="s">
        <v>168</v>
      </c>
      <c r="N61" s="607"/>
    </row>
    <row r="62" spans="2:222" x14ac:dyDescent="0.25">
      <c r="C62" s="18"/>
      <c r="F62" s="289"/>
    </row>
    <row r="63" spans="2:222" x14ac:dyDescent="0.25">
      <c r="C63" s="18"/>
    </row>
    <row r="64" spans="2:222" x14ac:dyDescent="0.25">
      <c r="C64" s="18"/>
    </row>
  </sheetData>
  <sheetProtection selectLockedCells="1" selectUnlockedCells="1"/>
  <mergeCells count="20">
    <mergeCell ref="K9:S9"/>
    <mergeCell ref="K59:L59"/>
    <mergeCell ref="K61:L61"/>
    <mergeCell ref="M61:N61"/>
    <mergeCell ref="C54:S54"/>
    <mergeCell ref="S10:S11"/>
    <mergeCell ref="C55:D56"/>
    <mergeCell ref="K10:K11"/>
    <mergeCell ref="L10:L11"/>
    <mergeCell ref="M10:R10"/>
    <mergeCell ref="M59:N59"/>
    <mergeCell ref="K60:L60"/>
    <mergeCell ref="B1:D1"/>
    <mergeCell ref="B2:D2"/>
    <mergeCell ref="B3:D3"/>
    <mergeCell ref="B10:B11"/>
    <mergeCell ref="C10:C11"/>
    <mergeCell ref="D10:D11"/>
    <mergeCell ref="C5:H6"/>
    <mergeCell ref="E10:J10"/>
  </mergeCells>
  <pageMargins left="0.23622047244094491" right="0.23622047244094491" top="0.74803149606299213" bottom="0.74803149606299213" header="0.31496062992125984" footer="0.31496062992125984"/>
  <pageSetup paperSize="9" scale="60" firstPageNumber="0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G54"/>
  <sheetViews>
    <sheetView topLeftCell="A31" zoomScale="89" zoomScaleNormal="89" workbookViewId="0">
      <selection activeCell="H47" sqref="H47"/>
    </sheetView>
  </sheetViews>
  <sheetFormatPr defaultColWidth="11.5703125" defaultRowHeight="20.25" x14ac:dyDescent="0.25"/>
  <cols>
    <col min="1" max="1" width="6.42578125" style="18" customWidth="1"/>
    <col min="2" max="2" width="69" style="18" customWidth="1"/>
    <col min="3" max="3" width="15.28515625" style="4" customWidth="1"/>
    <col min="4" max="4" width="15.7109375" style="262" customWidth="1"/>
    <col min="5" max="5" width="27.5703125" style="4" customWidth="1"/>
    <col min="6" max="6" width="12.85546875" style="5" customWidth="1"/>
    <col min="7" max="7" width="11.140625" style="5" customWidth="1"/>
    <col min="8" max="8" width="10" style="5" customWidth="1"/>
    <col min="9" max="9" width="9.140625" style="5" customWidth="1"/>
    <col min="10" max="10" width="15.42578125" style="5" customWidth="1"/>
    <col min="11" max="229" width="9.140625" style="5" customWidth="1"/>
    <col min="230" max="230" width="4.140625" style="5" customWidth="1"/>
    <col min="231" max="231" width="47.140625" style="5" customWidth="1"/>
    <col min="232" max="232" width="12.42578125" style="5" customWidth="1"/>
    <col min="233" max="233" width="12.7109375" style="5" customWidth="1"/>
    <col min="234" max="239" width="9.7109375" style="5" customWidth="1"/>
    <col min="240" max="240" width="10.42578125" style="5" customWidth="1"/>
    <col min="241" max="241" width="9.140625" style="5" customWidth="1"/>
    <col min="242" max="16384" width="11.5703125" style="50"/>
  </cols>
  <sheetData>
    <row r="1" spans="1:241" ht="15.75" x14ac:dyDescent="0.25">
      <c r="A1" s="610" t="s">
        <v>164</v>
      </c>
      <c r="B1" s="610"/>
      <c r="C1" s="610"/>
      <c r="D1" s="368"/>
      <c r="E1" s="368"/>
      <c r="F1" s="15"/>
      <c r="G1" s="98"/>
      <c r="H1" s="98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</row>
    <row r="2" spans="1:241" s="1" customFormat="1" ht="15.75" x14ac:dyDescent="0.25">
      <c r="A2" s="610" t="s">
        <v>165</v>
      </c>
      <c r="B2" s="610"/>
      <c r="C2" s="610"/>
      <c r="D2" s="368"/>
      <c r="E2" s="368"/>
      <c r="F2" s="11"/>
      <c r="G2" s="96"/>
      <c r="H2" s="96"/>
    </row>
    <row r="3" spans="1:241" s="1" customFormat="1" ht="15.75" x14ac:dyDescent="0.25">
      <c r="A3" s="610" t="s">
        <v>166</v>
      </c>
      <c r="B3" s="610"/>
      <c r="C3" s="610"/>
      <c r="D3" s="368"/>
      <c r="E3" s="368"/>
      <c r="F3" s="11"/>
      <c r="G3" s="96"/>
      <c r="H3" s="96"/>
    </row>
    <row r="4" spans="1:241" s="1" customFormat="1" ht="18" customHeight="1" x14ac:dyDescent="0.25">
      <c r="A4" s="716"/>
      <c r="B4" s="716"/>
      <c r="C4" s="3"/>
      <c r="D4" s="53"/>
      <c r="E4" s="240"/>
    </row>
    <row r="5" spans="1:241" s="1" customFormat="1" ht="12" customHeight="1" x14ac:dyDescent="0.25">
      <c r="A5" s="611"/>
      <c r="B5" s="611"/>
      <c r="C5" s="611"/>
      <c r="D5" s="241"/>
      <c r="E5" s="3"/>
    </row>
    <row r="6" spans="1:241" s="38" customFormat="1" ht="18" customHeight="1" x14ac:dyDescent="0.2">
      <c r="A6" s="710" t="s">
        <v>176</v>
      </c>
      <c r="B6" s="710"/>
      <c r="C6" s="710"/>
      <c r="D6" s="710"/>
      <c r="E6" s="710"/>
      <c r="F6" s="710"/>
    </row>
    <row r="7" spans="1:241" s="1" customFormat="1" ht="9.75" customHeight="1" x14ac:dyDescent="0.25">
      <c r="A7" s="710"/>
      <c r="B7" s="710"/>
      <c r="C7" s="710"/>
      <c r="D7" s="710"/>
      <c r="E7" s="710"/>
      <c r="F7" s="710"/>
    </row>
    <row r="8" spans="1:241" s="1" customFormat="1" x14ac:dyDescent="0.25">
      <c r="A8" s="47"/>
      <c r="B8" s="56"/>
      <c r="C8" s="6"/>
      <c r="D8" s="241"/>
      <c r="E8" s="3"/>
    </row>
    <row r="9" spans="1:241" s="1" customFormat="1" ht="17.25" customHeight="1" x14ac:dyDescent="0.3">
      <c r="A9" s="47"/>
      <c r="B9" s="242" t="s">
        <v>139</v>
      </c>
      <c r="C9" s="3"/>
      <c r="D9" s="241"/>
      <c r="E9" s="3"/>
    </row>
    <row r="10" spans="1:241" s="1" customFormat="1" ht="18.75" customHeight="1" thickBot="1" x14ac:dyDescent="0.3">
      <c r="A10" s="47"/>
      <c r="B10" s="554"/>
      <c r="C10" s="554"/>
      <c r="D10" s="554"/>
      <c r="E10" s="574" t="s">
        <v>186</v>
      </c>
      <c r="F10" s="555"/>
      <c r="G10" s="555"/>
      <c r="H10" s="555"/>
      <c r="I10" s="555"/>
      <c r="J10" s="555"/>
      <c r="K10" s="555"/>
      <c r="L10" s="555"/>
      <c r="M10" s="555"/>
    </row>
    <row r="11" spans="1:241" ht="36.75" customHeight="1" x14ac:dyDescent="0.25">
      <c r="A11" s="627" t="s">
        <v>0</v>
      </c>
      <c r="B11" s="717" t="s">
        <v>140</v>
      </c>
      <c r="C11" s="718" t="s">
        <v>141</v>
      </c>
      <c r="D11" s="657" t="s">
        <v>148</v>
      </c>
      <c r="E11" s="720" t="s">
        <v>177</v>
      </c>
      <c r="F11" s="556"/>
      <c r="G11" s="557"/>
      <c r="H11" s="557"/>
      <c r="I11" s="557"/>
      <c r="J11" s="557"/>
      <c r="K11" s="557"/>
      <c r="L11" s="557"/>
      <c r="M11" s="557"/>
      <c r="IF11" s="50"/>
      <c r="IG11" s="50"/>
    </row>
    <row r="12" spans="1:241" ht="29.25" customHeight="1" thickBot="1" x14ac:dyDescent="0.3">
      <c r="A12" s="628"/>
      <c r="B12" s="630"/>
      <c r="C12" s="719"/>
      <c r="D12" s="666"/>
      <c r="E12" s="721"/>
      <c r="IF12" s="50"/>
      <c r="IG12" s="50"/>
    </row>
    <row r="13" spans="1:241" x14ac:dyDescent="0.25">
      <c r="A13" s="243">
        <v>1</v>
      </c>
      <c r="B13" s="244" t="s">
        <v>1</v>
      </c>
      <c r="C13" s="473"/>
      <c r="D13" s="245">
        <v>2</v>
      </c>
      <c r="E13" s="597">
        <f t="shared" ref="E13:E41" si="0">C13*D13</f>
        <v>0</v>
      </c>
      <c r="F13" s="246"/>
      <c r="IF13" s="50"/>
      <c r="IG13" s="50"/>
    </row>
    <row r="14" spans="1:241" ht="41.25" customHeight="1" x14ac:dyDescent="0.25">
      <c r="A14" s="247">
        <f>A13+1</f>
        <v>2</v>
      </c>
      <c r="B14" s="248" t="s">
        <v>63</v>
      </c>
      <c r="C14" s="474"/>
      <c r="D14" s="245">
        <v>2</v>
      </c>
      <c r="E14" s="597">
        <f t="shared" si="0"/>
        <v>0</v>
      </c>
      <c r="F14" s="246"/>
      <c r="IF14" s="50"/>
      <c r="IG14" s="50"/>
    </row>
    <row r="15" spans="1:241" x14ac:dyDescent="0.25">
      <c r="A15" s="17">
        <f>A14+1</f>
        <v>3</v>
      </c>
      <c r="B15" s="248" t="s">
        <v>2</v>
      </c>
      <c r="C15" s="474"/>
      <c r="D15" s="245">
        <v>2</v>
      </c>
      <c r="E15" s="597">
        <f t="shared" si="0"/>
        <v>0</v>
      </c>
      <c r="F15" s="246"/>
      <c r="IF15" s="50"/>
      <c r="IG15" s="50"/>
    </row>
    <row r="16" spans="1:241" x14ac:dyDescent="0.25">
      <c r="A16" s="17" t="s">
        <v>3</v>
      </c>
      <c r="B16" s="249" t="s">
        <v>142</v>
      </c>
      <c r="C16" s="474"/>
      <c r="D16" s="245">
        <v>0</v>
      </c>
      <c r="E16" s="597">
        <f t="shared" si="0"/>
        <v>0</v>
      </c>
      <c r="F16" s="246"/>
      <c r="IF16" s="50"/>
      <c r="IG16" s="50"/>
    </row>
    <row r="17" spans="1:241" s="5" customFormat="1" x14ac:dyDescent="0.25">
      <c r="A17" s="247">
        <v>4</v>
      </c>
      <c r="B17" s="250" t="s">
        <v>143</v>
      </c>
      <c r="C17" s="474"/>
      <c r="D17" s="245">
        <v>2</v>
      </c>
      <c r="E17" s="597">
        <f t="shared" si="0"/>
        <v>0</v>
      </c>
      <c r="F17" s="246"/>
    </row>
    <row r="18" spans="1:241" s="5" customFormat="1" x14ac:dyDescent="0.25">
      <c r="A18" s="247">
        <v>5</v>
      </c>
      <c r="B18" s="248" t="s">
        <v>144</v>
      </c>
      <c r="C18" s="251"/>
      <c r="D18" s="245">
        <v>2</v>
      </c>
      <c r="E18" s="597">
        <f t="shared" si="0"/>
        <v>0</v>
      </c>
      <c r="F18" s="246"/>
    </row>
    <row r="19" spans="1:241" x14ac:dyDescent="0.25">
      <c r="A19" s="247">
        <v>6</v>
      </c>
      <c r="B19" s="248" t="s">
        <v>8</v>
      </c>
      <c r="C19" s="251"/>
      <c r="D19" s="245">
        <v>0</v>
      </c>
      <c r="E19" s="597">
        <f t="shared" si="0"/>
        <v>0</v>
      </c>
      <c r="F19" s="246"/>
      <c r="IF19" s="50"/>
      <c r="IG19" s="50"/>
    </row>
    <row r="20" spans="1:241" s="5" customFormat="1" x14ac:dyDescent="0.25">
      <c r="A20" s="247">
        <v>7</v>
      </c>
      <c r="B20" s="252" t="s">
        <v>48</v>
      </c>
      <c r="C20" s="474"/>
      <c r="D20" s="245">
        <v>2</v>
      </c>
      <c r="E20" s="597">
        <f t="shared" si="0"/>
        <v>0</v>
      </c>
      <c r="F20" s="246"/>
    </row>
    <row r="21" spans="1:241" s="5" customFormat="1" x14ac:dyDescent="0.25">
      <c r="A21" s="247">
        <f t="shared" ref="A21:A36" si="1">A20+1</f>
        <v>8</v>
      </c>
      <c r="B21" s="252" t="s">
        <v>16</v>
      </c>
      <c r="C21" s="474"/>
      <c r="D21" s="245">
        <v>0</v>
      </c>
      <c r="E21" s="597">
        <f t="shared" si="0"/>
        <v>0</v>
      </c>
      <c r="F21" s="246"/>
    </row>
    <row r="22" spans="1:241" s="5" customFormat="1" x14ac:dyDescent="0.25">
      <c r="A22" s="247">
        <f t="shared" si="1"/>
        <v>9</v>
      </c>
      <c r="B22" s="252" t="s">
        <v>91</v>
      </c>
      <c r="C22" s="474"/>
      <c r="D22" s="245">
        <v>0</v>
      </c>
      <c r="E22" s="597">
        <f t="shared" si="0"/>
        <v>0</v>
      </c>
      <c r="F22" s="246"/>
    </row>
    <row r="23" spans="1:241" s="5" customFormat="1" x14ac:dyDescent="0.25">
      <c r="A23" s="247">
        <f t="shared" si="1"/>
        <v>10</v>
      </c>
      <c r="B23" s="252" t="s">
        <v>92</v>
      </c>
      <c r="C23" s="474"/>
      <c r="D23" s="245">
        <v>2</v>
      </c>
      <c r="E23" s="597">
        <f t="shared" si="0"/>
        <v>0</v>
      </c>
      <c r="F23" s="246"/>
    </row>
    <row r="24" spans="1:241" s="5" customFormat="1" x14ac:dyDescent="0.25">
      <c r="A24" s="247">
        <f t="shared" si="1"/>
        <v>11</v>
      </c>
      <c r="B24" s="252" t="s">
        <v>55</v>
      </c>
      <c r="C24" s="474"/>
      <c r="D24" s="245">
        <v>0</v>
      </c>
      <c r="E24" s="597">
        <f t="shared" si="0"/>
        <v>0</v>
      </c>
      <c r="F24" s="246"/>
    </row>
    <row r="25" spans="1:241" s="5" customFormat="1" x14ac:dyDescent="0.25">
      <c r="A25" s="247">
        <f t="shared" si="1"/>
        <v>12</v>
      </c>
      <c r="B25" s="252" t="s">
        <v>94</v>
      </c>
      <c r="C25" s="474"/>
      <c r="D25" s="245">
        <v>0</v>
      </c>
      <c r="E25" s="597">
        <f t="shared" si="0"/>
        <v>0</v>
      </c>
      <c r="F25" s="246"/>
    </row>
    <row r="26" spans="1:241" s="5" customFormat="1" x14ac:dyDescent="0.25">
      <c r="A26" s="247">
        <f t="shared" si="1"/>
        <v>13</v>
      </c>
      <c r="B26" s="252" t="s">
        <v>21</v>
      </c>
      <c r="C26" s="474"/>
      <c r="D26" s="245">
        <v>0</v>
      </c>
      <c r="E26" s="597">
        <f t="shared" si="0"/>
        <v>0</v>
      </c>
      <c r="F26" s="246"/>
    </row>
    <row r="27" spans="1:241" s="5" customFormat="1" x14ac:dyDescent="0.25">
      <c r="A27" s="247">
        <f t="shared" si="1"/>
        <v>14</v>
      </c>
      <c r="B27" s="252" t="s">
        <v>50</v>
      </c>
      <c r="C27" s="474"/>
      <c r="D27" s="245">
        <v>0</v>
      </c>
      <c r="E27" s="597">
        <f t="shared" si="0"/>
        <v>0</v>
      </c>
      <c r="F27" s="246"/>
    </row>
    <row r="28" spans="1:241" s="5" customFormat="1" x14ac:dyDescent="0.25">
      <c r="A28" s="247">
        <f t="shared" si="1"/>
        <v>15</v>
      </c>
      <c r="B28" s="252" t="s">
        <v>95</v>
      </c>
      <c r="C28" s="251"/>
      <c r="D28" s="245">
        <v>0</v>
      </c>
      <c r="E28" s="597">
        <f t="shared" si="0"/>
        <v>0</v>
      </c>
      <c r="F28" s="246"/>
    </row>
    <row r="29" spans="1:241" s="5" customFormat="1" x14ac:dyDescent="0.25">
      <c r="A29" s="247">
        <f t="shared" si="1"/>
        <v>16</v>
      </c>
      <c r="B29" s="92" t="s">
        <v>65</v>
      </c>
      <c r="C29" s="474"/>
      <c r="D29" s="245">
        <v>2</v>
      </c>
      <c r="E29" s="597">
        <f t="shared" si="0"/>
        <v>0</v>
      </c>
      <c r="F29" s="246"/>
    </row>
    <row r="30" spans="1:241" s="5" customFormat="1" x14ac:dyDescent="0.25">
      <c r="A30" s="247">
        <f t="shared" si="1"/>
        <v>17</v>
      </c>
      <c r="B30" s="253" t="s">
        <v>49</v>
      </c>
      <c r="C30" s="474"/>
      <c r="D30" s="245">
        <v>2</v>
      </c>
      <c r="E30" s="597">
        <f t="shared" si="0"/>
        <v>0</v>
      </c>
      <c r="F30" s="246"/>
    </row>
    <row r="31" spans="1:241" s="5" customFormat="1" ht="33.75" customHeight="1" x14ac:dyDescent="0.25">
      <c r="A31" s="17">
        <f t="shared" si="1"/>
        <v>18</v>
      </c>
      <c r="B31" s="254" t="s">
        <v>25</v>
      </c>
      <c r="C31" s="255"/>
      <c r="D31" s="245">
        <v>2</v>
      </c>
      <c r="E31" s="597">
        <f t="shared" si="0"/>
        <v>0</v>
      </c>
      <c r="F31" s="246"/>
    </row>
    <row r="32" spans="1:241" s="5" customFormat="1" ht="33" customHeight="1" x14ac:dyDescent="0.25">
      <c r="A32" s="17">
        <f t="shared" si="1"/>
        <v>19</v>
      </c>
      <c r="B32" s="16" t="s">
        <v>40</v>
      </c>
      <c r="C32" s="474"/>
      <c r="D32" s="245">
        <v>2</v>
      </c>
      <c r="E32" s="597">
        <f t="shared" si="0"/>
        <v>0</v>
      </c>
      <c r="F32" s="246"/>
    </row>
    <row r="33" spans="1:241" s="5" customFormat="1" ht="33" customHeight="1" x14ac:dyDescent="0.25">
      <c r="A33" s="17" t="s">
        <v>74</v>
      </c>
      <c r="B33" s="16" t="s">
        <v>72</v>
      </c>
      <c r="C33" s="476"/>
      <c r="D33" s="245">
        <v>0</v>
      </c>
      <c r="E33" s="597">
        <f t="shared" si="0"/>
        <v>0</v>
      </c>
      <c r="F33" s="246"/>
    </row>
    <row r="34" spans="1:241" s="5" customFormat="1" x14ac:dyDescent="0.25">
      <c r="A34" s="247">
        <f>A32+1</f>
        <v>20</v>
      </c>
      <c r="B34" s="166" t="s">
        <v>26</v>
      </c>
      <c r="C34" s="255"/>
      <c r="D34" s="245">
        <v>2</v>
      </c>
      <c r="E34" s="597">
        <f t="shared" si="0"/>
        <v>0</v>
      </c>
      <c r="F34" s="246"/>
    </row>
    <row r="35" spans="1:241" s="5" customFormat="1" x14ac:dyDescent="0.25">
      <c r="A35" s="247">
        <f t="shared" si="1"/>
        <v>21</v>
      </c>
      <c r="B35" s="166" t="s">
        <v>27</v>
      </c>
      <c r="C35" s="255"/>
      <c r="D35" s="245">
        <v>2</v>
      </c>
      <c r="E35" s="597">
        <f t="shared" si="0"/>
        <v>0</v>
      </c>
      <c r="F35" s="246"/>
    </row>
    <row r="36" spans="1:241" x14ac:dyDescent="0.25">
      <c r="A36" s="247">
        <f t="shared" si="1"/>
        <v>22</v>
      </c>
      <c r="B36" s="16" t="s">
        <v>28</v>
      </c>
      <c r="C36" s="474"/>
      <c r="D36" s="245">
        <v>0</v>
      </c>
      <c r="E36" s="597">
        <f t="shared" si="0"/>
        <v>0</v>
      </c>
      <c r="F36" s="246"/>
      <c r="IF36" s="50"/>
      <c r="IG36" s="50"/>
    </row>
    <row r="37" spans="1:241" x14ac:dyDescent="0.25">
      <c r="A37" s="247" t="s">
        <v>56</v>
      </c>
      <c r="B37" s="256" t="s">
        <v>30</v>
      </c>
      <c r="C37" s="474"/>
      <c r="D37" s="245">
        <v>0</v>
      </c>
      <c r="E37" s="597">
        <f t="shared" si="0"/>
        <v>0</v>
      </c>
      <c r="F37" s="246"/>
      <c r="IF37" s="50"/>
      <c r="IG37" s="50"/>
    </row>
    <row r="38" spans="1:241" x14ac:dyDescent="0.25">
      <c r="A38" s="17">
        <v>23</v>
      </c>
      <c r="B38" s="16" t="s">
        <v>41</v>
      </c>
      <c r="C38" s="474"/>
      <c r="D38" s="245">
        <v>0</v>
      </c>
      <c r="E38" s="597">
        <f t="shared" si="0"/>
        <v>0</v>
      </c>
      <c r="F38" s="246"/>
      <c r="IF38" s="50"/>
      <c r="IG38" s="50"/>
    </row>
    <row r="39" spans="1:241" x14ac:dyDescent="0.25">
      <c r="A39" s="17">
        <f>A38+1</f>
        <v>24</v>
      </c>
      <c r="B39" s="165" t="s">
        <v>145</v>
      </c>
      <c r="C39" s="457"/>
      <c r="D39" s="245">
        <v>2</v>
      </c>
      <c r="E39" s="597">
        <f t="shared" si="0"/>
        <v>0</v>
      </c>
      <c r="F39" s="246"/>
      <c r="IF39" s="50"/>
      <c r="IG39" s="50"/>
    </row>
    <row r="40" spans="1:241" x14ac:dyDescent="0.25">
      <c r="A40" s="17">
        <f>A39+1</f>
        <v>25</v>
      </c>
      <c r="B40" s="196" t="s">
        <v>38</v>
      </c>
      <c r="C40" s="457"/>
      <c r="D40" s="245">
        <v>2</v>
      </c>
      <c r="E40" s="597">
        <f t="shared" si="0"/>
        <v>0</v>
      </c>
      <c r="F40" s="246"/>
      <c r="IF40" s="50"/>
      <c r="IG40" s="50"/>
    </row>
    <row r="41" spans="1:241" ht="48.75" customHeight="1" x14ac:dyDescent="0.25">
      <c r="A41" s="17">
        <f>A40+1</f>
        <v>26</v>
      </c>
      <c r="B41" s="196" t="s">
        <v>42</v>
      </c>
      <c r="C41" s="477"/>
      <c r="D41" s="245">
        <v>2</v>
      </c>
      <c r="E41" s="597">
        <f t="shared" si="0"/>
        <v>0</v>
      </c>
      <c r="F41" s="246"/>
      <c r="IF41" s="50"/>
      <c r="IG41" s="50"/>
    </row>
    <row r="42" spans="1:241" ht="23.25" customHeight="1" thickBot="1" x14ac:dyDescent="0.3">
      <c r="A42" s="257"/>
      <c r="B42" s="49" t="s">
        <v>69</v>
      </c>
      <c r="C42" s="258"/>
      <c r="D42" s="259"/>
      <c r="E42" s="260">
        <f>SUM(E13:E41)</f>
        <v>0</v>
      </c>
      <c r="G42" s="70"/>
    </row>
    <row r="43" spans="1:241" s="60" customFormat="1" ht="42.75" customHeight="1" x14ac:dyDescent="0.25">
      <c r="A43" s="52" t="s">
        <v>62</v>
      </c>
      <c r="B43" s="623" t="s">
        <v>71</v>
      </c>
      <c r="C43" s="623"/>
      <c r="D43" s="623"/>
      <c r="E43" s="623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1"/>
      <c r="BM43" s="61"/>
      <c r="BN43" s="61"/>
      <c r="BO43" s="61"/>
      <c r="BP43" s="61"/>
      <c r="BQ43" s="61"/>
      <c r="BR43" s="61"/>
      <c r="BS43" s="61"/>
      <c r="BT43" s="61"/>
      <c r="BU43" s="61"/>
      <c r="BV43" s="61"/>
      <c r="BW43" s="61"/>
      <c r="BX43" s="61"/>
      <c r="BY43" s="61"/>
      <c r="BZ43" s="61"/>
      <c r="CA43" s="61"/>
      <c r="CB43" s="61"/>
      <c r="CC43" s="61"/>
      <c r="CD43" s="61"/>
      <c r="CE43" s="61"/>
      <c r="CF43" s="61"/>
      <c r="CG43" s="61"/>
      <c r="CH43" s="61"/>
      <c r="CI43" s="61"/>
      <c r="CJ43" s="61"/>
      <c r="CK43" s="61"/>
      <c r="CL43" s="61"/>
      <c r="CM43" s="61"/>
      <c r="CN43" s="61"/>
      <c r="CO43" s="61"/>
      <c r="CP43" s="61"/>
      <c r="CQ43" s="61"/>
      <c r="CR43" s="61"/>
      <c r="CS43" s="61"/>
      <c r="CT43" s="61"/>
      <c r="CU43" s="61"/>
      <c r="CV43" s="61"/>
      <c r="CW43" s="61"/>
      <c r="CX43" s="61"/>
      <c r="CY43" s="61"/>
      <c r="CZ43" s="61"/>
      <c r="DA43" s="61"/>
      <c r="DB43" s="61"/>
      <c r="DC43" s="61"/>
      <c r="DD43" s="61"/>
      <c r="DE43" s="61"/>
      <c r="DF43" s="61"/>
      <c r="DG43" s="61"/>
      <c r="DH43" s="61"/>
      <c r="DI43" s="61"/>
      <c r="DJ43" s="61"/>
      <c r="DK43" s="61"/>
      <c r="DL43" s="61"/>
      <c r="DM43" s="61"/>
      <c r="DN43" s="61"/>
      <c r="DO43" s="61"/>
      <c r="DP43" s="61"/>
      <c r="DQ43" s="61"/>
      <c r="DR43" s="61"/>
      <c r="DS43" s="61"/>
      <c r="DT43" s="61"/>
      <c r="DU43" s="61"/>
      <c r="DV43" s="61"/>
      <c r="DW43" s="61"/>
      <c r="DX43" s="61"/>
      <c r="DY43" s="61"/>
      <c r="DZ43" s="61"/>
      <c r="EA43" s="61"/>
      <c r="EB43" s="61"/>
      <c r="EC43" s="61"/>
      <c r="ED43" s="61"/>
      <c r="EE43" s="61"/>
      <c r="EF43" s="61"/>
      <c r="EG43" s="61"/>
      <c r="EH43" s="61"/>
      <c r="EI43" s="61"/>
      <c r="EJ43" s="61"/>
      <c r="EK43" s="61"/>
      <c r="EL43" s="61"/>
      <c r="EM43" s="61"/>
      <c r="EN43" s="61"/>
      <c r="EO43" s="61"/>
      <c r="EP43" s="61"/>
      <c r="EQ43" s="61"/>
      <c r="ER43" s="61"/>
      <c r="ES43" s="61"/>
      <c r="ET43" s="61"/>
      <c r="EU43" s="61"/>
      <c r="EV43" s="61"/>
      <c r="EW43" s="61"/>
      <c r="EX43" s="61"/>
      <c r="EY43" s="61"/>
      <c r="EZ43" s="61"/>
      <c r="FA43" s="61"/>
      <c r="FB43" s="61"/>
      <c r="FC43" s="61"/>
      <c r="FD43" s="61"/>
      <c r="FE43" s="61"/>
      <c r="FF43" s="61"/>
      <c r="FG43" s="61"/>
      <c r="FH43" s="61"/>
      <c r="FI43" s="61"/>
      <c r="FJ43" s="61"/>
      <c r="FK43" s="61"/>
      <c r="FL43" s="61"/>
      <c r="FM43" s="61"/>
      <c r="FN43" s="61"/>
      <c r="FO43" s="61"/>
      <c r="FP43" s="61"/>
      <c r="FQ43" s="61"/>
      <c r="FR43" s="61"/>
      <c r="FS43" s="61"/>
      <c r="FT43" s="61"/>
      <c r="FU43" s="61"/>
      <c r="FV43" s="61"/>
      <c r="FW43" s="61"/>
      <c r="FX43" s="61"/>
      <c r="FY43" s="61"/>
      <c r="FZ43" s="61"/>
      <c r="GA43" s="61"/>
      <c r="GB43" s="61"/>
      <c r="GC43" s="61"/>
      <c r="GD43" s="61"/>
      <c r="GE43" s="61"/>
      <c r="GF43" s="61"/>
      <c r="GG43" s="61"/>
      <c r="GH43" s="61"/>
      <c r="GI43" s="61"/>
      <c r="GJ43" s="61"/>
      <c r="GK43" s="61"/>
      <c r="GL43" s="61"/>
      <c r="GM43" s="61"/>
      <c r="GN43" s="61"/>
      <c r="GO43" s="61"/>
    </row>
    <row r="44" spans="1:241" ht="10.5" customHeight="1" x14ac:dyDescent="0.25">
      <c r="A44" s="26"/>
      <c r="B44" s="624" t="s">
        <v>70</v>
      </c>
      <c r="C44" s="624"/>
      <c r="D44" s="261"/>
      <c r="E44" s="8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50"/>
      <c r="HX44" s="50"/>
      <c r="HY44" s="50"/>
      <c r="HZ44" s="50"/>
      <c r="IA44" s="50"/>
      <c r="IB44" s="50"/>
      <c r="IC44" s="50"/>
      <c r="ID44" s="50"/>
      <c r="IE44" s="50"/>
      <c r="IF44" s="50"/>
      <c r="IG44" s="50"/>
    </row>
    <row r="45" spans="1:241" ht="16.5" customHeight="1" x14ac:dyDescent="0.25">
      <c r="A45" s="26"/>
      <c r="B45" s="624"/>
      <c r="C45" s="624"/>
      <c r="D45" s="261"/>
      <c r="E45" s="8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50"/>
      <c r="HX45" s="50"/>
      <c r="HY45" s="50"/>
      <c r="HZ45" s="50"/>
      <c r="IA45" s="50"/>
      <c r="IB45" s="50"/>
      <c r="IC45" s="50"/>
      <c r="ID45" s="50"/>
      <c r="IE45" s="50"/>
      <c r="IF45" s="50"/>
      <c r="IG45" s="50"/>
    </row>
    <row r="46" spans="1:241" ht="39.75" customHeight="1" x14ac:dyDescent="0.25">
      <c r="A46" s="26"/>
      <c r="B46" s="78" t="s">
        <v>45</v>
      </c>
      <c r="C46" s="211">
        <v>148</v>
      </c>
      <c r="D46" s="261"/>
      <c r="E46" s="8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50"/>
      <c r="HX46" s="50"/>
      <c r="HY46" s="50"/>
      <c r="HZ46" s="50"/>
      <c r="IA46" s="50"/>
      <c r="IB46" s="50"/>
      <c r="IC46" s="50"/>
      <c r="ID46" s="50"/>
      <c r="IE46" s="50"/>
      <c r="IF46" s="50"/>
      <c r="IG46" s="50"/>
    </row>
    <row r="47" spans="1:241" ht="39.75" customHeight="1" x14ac:dyDescent="0.25">
      <c r="A47" s="26"/>
      <c r="B47" s="78" t="s">
        <v>44</v>
      </c>
      <c r="C47" s="211">
        <v>12</v>
      </c>
      <c r="D47" s="577" t="s">
        <v>146</v>
      </c>
      <c r="E47" s="578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50"/>
      <c r="HX47" s="50"/>
      <c r="HY47" s="50"/>
      <c r="HZ47" s="50"/>
      <c r="IA47" s="50"/>
      <c r="IB47" s="50"/>
      <c r="IC47" s="50"/>
      <c r="ID47" s="50"/>
      <c r="IE47" s="50"/>
      <c r="IF47" s="50"/>
      <c r="IG47" s="50"/>
    </row>
    <row r="48" spans="1:241" x14ac:dyDescent="0.25">
      <c r="B48" s="76" t="s">
        <v>76</v>
      </c>
      <c r="C48" s="77">
        <v>180</v>
      </c>
      <c r="E48" s="384"/>
      <c r="F48" s="402"/>
    </row>
    <row r="49" spans="2:6" ht="15.75" x14ac:dyDescent="0.25">
      <c r="B49" s="168" t="s">
        <v>78</v>
      </c>
      <c r="C49" s="169"/>
      <c r="D49" s="46"/>
      <c r="E49" s="384"/>
      <c r="F49"/>
    </row>
    <row r="50" spans="2:6" ht="15.75" x14ac:dyDescent="0.25">
      <c r="B50" s="9"/>
      <c r="C50" s="9"/>
      <c r="D50" s="401"/>
      <c r="E50" s="384"/>
      <c r="F50" s="402"/>
    </row>
    <row r="51" spans="2:6" ht="15.75" x14ac:dyDescent="0.25">
      <c r="C51" s="386"/>
      <c r="D51" s="263"/>
      <c r="E51" s="263"/>
    </row>
    <row r="52" spans="2:6" x14ac:dyDescent="0.25">
      <c r="E52" s="607"/>
      <c r="F52" s="607"/>
    </row>
    <row r="53" spans="2:6" x14ac:dyDescent="0.25">
      <c r="E53"/>
      <c r="F53"/>
    </row>
    <row r="54" spans="2:6" x14ac:dyDescent="0.25">
      <c r="E54" s="607"/>
      <c r="F54" s="607"/>
    </row>
  </sheetData>
  <sheetProtection selectLockedCells="1" selectUnlockedCells="1"/>
  <mergeCells count="15">
    <mergeCell ref="E52:F52"/>
    <mergeCell ref="E54:F54"/>
    <mergeCell ref="A11:A12"/>
    <mergeCell ref="B11:B12"/>
    <mergeCell ref="C11:C12"/>
    <mergeCell ref="D11:D12"/>
    <mergeCell ref="E11:E12"/>
    <mergeCell ref="B43:E43"/>
    <mergeCell ref="B44:C45"/>
    <mergeCell ref="A6:F7"/>
    <mergeCell ref="A1:C1"/>
    <mergeCell ref="A2:C2"/>
    <mergeCell ref="A3:C3"/>
    <mergeCell ref="A4:B4"/>
    <mergeCell ref="A5:C5"/>
  </mergeCells>
  <pageMargins left="0.6692913385826772" right="0.23622047244094491" top="0.43307086614173229" bottom="0.27559055118110237" header="0.6692913385826772" footer="0.23622047244094491"/>
  <pageSetup paperSize="9" scale="65" firstPageNumber="0" fitToHeight="2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G53"/>
  <sheetViews>
    <sheetView topLeftCell="A34" zoomScale="89" zoomScaleNormal="89" workbookViewId="0">
      <selection activeCell="D49" sqref="D49:D50"/>
    </sheetView>
  </sheetViews>
  <sheetFormatPr defaultColWidth="11.5703125" defaultRowHeight="20.25" x14ac:dyDescent="0.25"/>
  <cols>
    <col min="1" max="1" width="6.42578125" style="18" customWidth="1"/>
    <col min="2" max="2" width="57.5703125" style="18" customWidth="1"/>
    <col min="3" max="3" width="16" style="386" customWidth="1"/>
    <col min="4" max="4" width="17.7109375" style="262" customWidth="1"/>
    <col min="5" max="5" width="28.28515625" style="386" customWidth="1"/>
    <col min="6" max="6" width="12.85546875" style="5" customWidth="1"/>
    <col min="7" max="7" width="11.140625" style="5" customWidth="1"/>
    <col min="8" max="8" width="10" style="5" customWidth="1"/>
    <col min="9" max="229" width="9.140625" style="5" customWidth="1"/>
    <col min="230" max="230" width="4.140625" style="5" customWidth="1"/>
    <col min="231" max="231" width="47.140625" style="5" customWidth="1"/>
    <col min="232" max="232" width="12.42578125" style="5" customWidth="1"/>
    <col min="233" max="233" width="12.7109375" style="5" customWidth="1"/>
    <col min="234" max="239" width="9.7109375" style="5" customWidth="1"/>
    <col min="240" max="240" width="10.42578125" style="5" customWidth="1"/>
    <col min="241" max="241" width="9.140625" style="5" customWidth="1"/>
    <col min="242" max="16384" width="11.5703125" style="50"/>
  </cols>
  <sheetData>
    <row r="1" spans="1:6" s="1" customFormat="1" ht="15.75" x14ac:dyDescent="0.25">
      <c r="A1" s="610" t="s">
        <v>164</v>
      </c>
      <c r="B1" s="610"/>
      <c r="C1" s="610"/>
      <c r="D1" s="407"/>
      <c r="E1" s="240"/>
    </row>
    <row r="2" spans="1:6" s="1" customFormat="1" ht="15.75" x14ac:dyDescent="0.25">
      <c r="A2" s="610" t="s">
        <v>165</v>
      </c>
      <c r="B2" s="610"/>
      <c r="C2" s="610"/>
      <c r="D2" s="407"/>
      <c r="E2" s="240"/>
    </row>
    <row r="3" spans="1:6" s="1" customFormat="1" ht="15.75" x14ac:dyDescent="0.25">
      <c r="A3" s="610" t="s">
        <v>166</v>
      </c>
      <c r="B3" s="610"/>
      <c r="C3" s="610"/>
      <c r="D3" s="407"/>
      <c r="E3" s="240"/>
    </row>
    <row r="4" spans="1:6" s="1" customFormat="1" ht="18" customHeight="1" x14ac:dyDescent="0.3">
      <c r="A4" s="404"/>
      <c r="B4" s="405"/>
      <c r="C4" s="406"/>
      <c r="D4" s="407"/>
      <c r="E4" s="240"/>
    </row>
    <row r="5" spans="1:6" s="1" customFormat="1" ht="12" customHeight="1" x14ac:dyDescent="0.3">
      <c r="A5" s="404"/>
      <c r="B5" s="405"/>
      <c r="C5" s="406"/>
      <c r="D5" s="407"/>
      <c r="E5" s="3"/>
    </row>
    <row r="6" spans="1:6" s="38" customFormat="1" ht="18" customHeight="1" x14ac:dyDescent="0.2">
      <c r="A6" s="625"/>
      <c r="B6" s="625"/>
      <c r="C6" s="625"/>
      <c r="D6" s="625"/>
      <c r="E6" s="625"/>
      <c r="F6" s="625"/>
    </row>
    <row r="7" spans="1:6" s="1" customFormat="1" ht="9.75" customHeight="1" x14ac:dyDescent="0.25">
      <c r="A7" s="47"/>
      <c r="B7" s="47"/>
      <c r="C7" s="3"/>
      <c r="D7" s="241"/>
      <c r="E7" s="3"/>
    </row>
    <row r="8" spans="1:6" s="1" customFormat="1" x14ac:dyDescent="0.25">
      <c r="A8" s="47"/>
      <c r="B8" s="56"/>
      <c r="C8" s="6"/>
      <c r="D8" s="241"/>
      <c r="E8" s="3"/>
    </row>
    <row r="9" spans="1:6" s="1" customFormat="1" ht="17.25" customHeight="1" x14ac:dyDescent="0.3">
      <c r="A9" s="47"/>
      <c r="B9" s="242" t="s">
        <v>172</v>
      </c>
      <c r="C9" s="3" t="s">
        <v>174</v>
      </c>
      <c r="D9" s="241"/>
      <c r="E9" s="3"/>
    </row>
    <row r="10" spans="1:6" s="1" customFormat="1" ht="18.75" customHeight="1" thickBot="1" x14ac:dyDescent="0.3">
      <c r="A10" s="47"/>
      <c r="B10" s="554"/>
      <c r="C10" s="554"/>
      <c r="D10" s="554"/>
      <c r="E10" s="574" t="s">
        <v>187</v>
      </c>
    </row>
    <row r="11" spans="1:6" ht="36.75" customHeight="1" x14ac:dyDescent="0.25">
      <c r="A11" s="725" t="s">
        <v>0</v>
      </c>
      <c r="B11" s="727" t="s">
        <v>140</v>
      </c>
      <c r="C11" s="729" t="s">
        <v>86</v>
      </c>
      <c r="D11" s="731" t="s">
        <v>173</v>
      </c>
      <c r="E11" s="733" t="s">
        <v>87</v>
      </c>
    </row>
    <row r="12" spans="1:6" ht="29.25" customHeight="1" thickBot="1" x14ac:dyDescent="0.3">
      <c r="A12" s="726"/>
      <c r="B12" s="728"/>
      <c r="C12" s="730"/>
      <c r="D12" s="732"/>
      <c r="E12" s="734"/>
    </row>
    <row r="13" spans="1:6" ht="18.75" x14ac:dyDescent="0.3">
      <c r="A13" s="408">
        <v>1</v>
      </c>
      <c r="B13" s="409" t="s">
        <v>1</v>
      </c>
      <c r="C13" s="478"/>
      <c r="D13" s="410">
        <v>1</v>
      </c>
      <c r="E13" s="598">
        <f t="shared" ref="E13:E41" si="0">C13*D13</f>
        <v>0</v>
      </c>
      <c r="F13" s="246"/>
    </row>
    <row r="14" spans="1:6" ht="41.25" customHeight="1" x14ac:dyDescent="0.3">
      <c r="A14" s="411">
        <v>2</v>
      </c>
      <c r="B14" s="412" t="s">
        <v>63</v>
      </c>
      <c r="C14" s="479"/>
      <c r="D14" s="410">
        <v>1</v>
      </c>
      <c r="E14" s="598">
        <f t="shared" si="0"/>
        <v>0</v>
      </c>
      <c r="F14" s="246"/>
    </row>
    <row r="15" spans="1:6" ht="18.75" x14ac:dyDescent="0.25">
      <c r="A15" s="413">
        <v>3</v>
      </c>
      <c r="B15" s="412" t="s">
        <v>2</v>
      </c>
      <c r="C15" s="479"/>
      <c r="D15" s="410">
        <v>1</v>
      </c>
      <c r="E15" s="598">
        <f t="shared" si="0"/>
        <v>0</v>
      </c>
      <c r="F15" s="246"/>
    </row>
    <row r="16" spans="1:6" ht="18.75" x14ac:dyDescent="0.25">
      <c r="A16" s="413" t="s">
        <v>3</v>
      </c>
      <c r="B16" s="414" t="s">
        <v>142</v>
      </c>
      <c r="C16" s="479"/>
      <c r="D16" s="410">
        <v>0</v>
      </c>
      <c r="E16" s="598">
        <f t="shared" si="0"/>
        <v>0</v>
      </c>
      <c r="F16" s="246"/>
    </row>
    <row r="17" spans="1:6" s="5" customFormat="1" ht="18.75" x14ac:dyDescent="0.3">
      <c r="A17" s="411">
        <v>4</v>
      </c>
      <c r="B17" s="415" t="s">
        <v>143</v>
      </c>
      <c r="C17" s="479"/>
      <c r="D17" s="410">
        <v>1</v>
      </c>
      <c r="E17" s="598">
        <f t="shared" si="0"/>
        <v>0</v>
      </c>
      <c r="F17" s="246"/>
    </row>
    <row r="18" spans="1:6" s="5" customFormat="1" ht="18.75" x14ac:dyDescent="0.3">
      <c r="A18" s="411">
        <v>5</v>
      </c>
      <c r="B18" s="412" t="s">
        <v>144</v>
      </c>
      <c r="C18" s="422"/>
      <c r="D18" s="410">
        <v>1</v>
      </c>
      <c r="E18" s="598">
        <f t="shared" si="0"/>
        <v>0</v>
      </c>
      <c r="F18" s="246"/>
    </row>
    <row r="19" spans="1:6" ht="18.75" x14ac:dyDescent="0.3">
      <c r="A19" s="411">
        <v>6</v>
      </c>
      <c r="B19" s="412" t="s">
        <v>8</v>
      </c>
      <c r="C19" s="422"/>
      <c r="D19" s="410">
        <v>1</v>
      </c>
      <c r="E19" s="598">
        <f t="shared" si="0"/>
        <v>0</v>
      </c>
      <c r="F19" s="246"/>
    </row>
    <row r="20" spans="1:6" s="5" customFormat="1" ht="18.75" x14ac:dyDescent="0.3">
      <c r="A20" s="411">
        <v>7</v>
      </c>
      <c r="B20" s="416" t="s">
        <v>48</v>
      </c>
      <c r="C20" s="479"/>
      <c r="D20" s="410">
        <v>0</v>
      </c>
      <c r="E20" s="598">
        <f t="shared" si="0"/>
        <v>0</v>
      </c>
      <c r="F20" s="246"/>
    </row>
    <row r="21" spans="1:6" s="5" customFormat="1" ht="18.75" x14ac:dyDescent="0.3">
      <c r="A21" s="411">
        <v>8</v>
      </c>
      <c r="B21" s="416" t="s">
        <v>16</v>
      </c>
      <c r="C21" s="479"/>
      <c r="D21" s="410">
        <v>0</v>
      </c>
      <c r="E21" s="598">
        <f t="shared" si="0"/>
        <v>0</v>
      </c>
      <c r="F21" s="246"/>
    </row>
    <row r="22" spans="1:6" s="5" customFormat="1" ht="18.75" x14ac:dyDescent="0.3">
      <c r="A22" s="411">
        <v>9</v>
      </c>
      <c r="B22" s="416" t="s">
        <v>91</v>
      </c>
      <c r="C22" s="479"/>
      <c r="D22" s="410">
        <v>0</v>
      </c>
      <c r="E22" s="598">
        <f t="shared" si="0"/>
        <v>0</v>
      </c>
      <c r="F22" s="246"/>
    </row>
    <row r="23" spans="1:6" s="5" customFormat="1" ht="18.75" x14ac:dyDescent="0.3">
      <c r="A23" s="411">
        <v>10</v>
      </c>
      <c r="B23" s="416" t="s">
        <v>92</v>
      </c>
      <c r="C23" s="479"/>
      <c r="D23" s="410">
        <v>1</v>
      </c>
      <c r="E23" s="598">
        <f t="shared" si="0"/>
        <v>0</v>
      </c>
      <c r="F23" s="246"/>
    </row>
    <row r="24" spans="1:6" s="5" customFormat="1" ht="18.75" x14ac:dyDescent="0.3">
      <c r="A24" s="411">
        <v>11</v>
      </c>
      <c r="B24" s="416" t="s">
        <v>55</v>
      </c>
      <c r="C24" s="479"/>
      <c r="D24" s="410">
        <v>1</v>
      </c>
      <c r="E24" s="598">
        <f t="shared" si="0"/>
        <v>0</v>
      </c>
      <c r="F24" s="246"/>
    </row>
    <row r="25" spans="1:6" s="5" customFormat="1" ht="18.75" x14ac:dyDescent="0.3">
      <c r="A25" s="411">
        <v>12</v>
      </c>
      <c r="B25" s="416" t="s">
        <v>94</v>
      </c>
      <c r="C25" s="479"/>
      <c r="D25" s="410">
        <v>1</v>
      </c>
      <c r="E25" s="598">
        <f t="shared" si="0"/>
        <v>0</v>
      </c>
      <c r="F25" s="246"/>
    </row>
    <row r="26" spans="1:6" s="5" customFormat="1" ht="18.75" x14ac:dyDescent="0.3">
      <c r="A26" s="411">
        <v>13</v>
      </c>
      <c r="B26" s="416" t="s">
        <v>21</v>
      </c>
      <c r="C26" s="479"/>
      <c r="D26" s="410">
        <v>0</v>
      </c>
      <c r="E26" s="598">
        <f t="shared" si="0"/>
        <v>0</v>
      </c>
      <c r="F26" s="246"/>
    </row>
    <row r="27" spans="1:6" s="5" customFormat="1" ht="18.75" x14ac:dyDescent="0.3">
      <c r="A27" s="411">
        <v>14</v>
      </c>
      <c r="B27" s="416" t="s">
        <v>50</v>
      </c>
      <c r="C27" s="479"/>
      <c r="D27" s="410">
        <v>1</v>
      </c>
      <c r="E27" s="598">
        <f t="shared" si="0"/>
        <v>0</v>
      </c>
      <c r="F27" s="246"/>
    </row>
    <row r="28" spans="1:6" s="5" customFormat="1" ht="18.75" x14ac:dyDescent="0.3">
      <c r="A28" s="411">
        <v>15</v>
      </c>
      <c r="B28" s="416" t="s">
        <v>95</v>
      </c>
      <c r="C28" s="422"/>
      <c r="D28" s="410">
        <v>1</v>
      </c>
      <c r="E28" s="598">
        <f t="shared" si="0"/>
        <v>0</v>
      </c>
      <c r="F28" s="246"/>
    </row>
    <row r="29" spans="1:6" s="5" customFormat="1" ht="18.75" x14ac:dyDescent="0.3">
      <c r="A29" s="411">
        <v>16</v>
      </c>
      <c r="B29" s="417" t="s">
        <v>65</v>
      </c>
      <c r="C29" s="479"/>
      <c r="D29" s="410">
        <v>1</v>
      </c>
      <c r="E29" s="598">
        <f t="shared" si="0"/>
        <v>0</v>
      </c>
      <c r="F29" s="246"/>
    </row>
    <row r="30" spans="1:6" s="5" customFormat="1" ht="18.75" x14ac:dyDescent="0.3">
      <c r="A30" s="418">
        <v>17</v>
      </c>
      <c r="B30" s="419" t="s">
        <v>49</v>
      </c>
      <c r="C30" s="479"/>
      <c r="D30" s="410">
        <v>0</v>
      </c>
      <c r="E30" s="598">
        <f t="shared" si="0"/>
        <v>0</v>
      </c>
      <c r="F30" s="246"/>
    </row>
    <row r="31" spans="1:6" s="5" customFormat="1" ht="33.75" customHeight="1" x14ac:dyDescent="0.25">
      <c r="A31" s="420">
        <v>18</v>
      </c>
      <c r="B31" s="421" t="s">
        <v>25</v>
      </c>
      <c r="C31" s="422"/>
      <c r="D31" s="410">
        <v>1</v>
      </c>
      <c r="E31" s="598">
        <f t="shared" si="0"/>
        <v>0</v>
      </c>
      <c r="F31" s="246"/>
    </row>
    <row r="32" spans="1:6" s="5" customFormat="1" ht="33" customHeight="1" x14ac:dyDescent="0.25">
      <c r="A32" s="420">
        <v>19</v>
      </c>
      <c r="B32" s="423" t="s">
        <v>40</v>
      </c>
      <c r="C32" s="479"/>
      <c r="D32" s="410">
        <v>1</v>
      </c>
      <c r="E32" s="598">
        <f t="shared" si="0"/>
        <v>0</v>
      </c>
      <c r="F32" s="246"/>
    </row>
    <row r="33" spans="1:241" s="5" customFormat="1" ht="18.75" x14ac:dyDescent="0.3">
      <c r="A33" s="418" t="s">
        <v>74</v>
      </c>
      <c r="B33" s="424" t="s">
        <v>72</v>
      </c>
      <c r="C33" s="422"/>
      <c r="D33" s="410">
        <v>1</v>
      </c>
      <c r="E33" s="598">
        <f t="shared" si="0"/>
        <v>0</v>
      </c>
      <c r="F33" s="246"/>
    </row>
    <row r="34" spans="1:241" s="5" customFormat="1" ht="18.75" x14ac:dyDescent="0.3">
      <c r="A34" s="418">
        <v>20</v>
      </c>
      <c r="B34" s="424" t="s">
        <v>26</v>
      </c>
      <c r="C34" s="422"/>
      <c r="D34" s="410">
        <v>1</v>
      </c>
      <c r="E34" s="598">
        <f t="shared" si="0"/>
        <v>0</v>
      </c>
      <c r="F34" s="246"/>
    </row>
    <row r="35" spans="1:241" ht="18.75" x14ac:dyDescent="0.3">
      <c r="A35" s="418">
        <v>21</v>
      </c>
      <c r="B35" s="423" t="s">
        <v>27</v>
      </c>
      <c r="C35" s="479"/>
      <c r="D35" s="410">
        <v>0</v>
      </c>
      <c r="E35" s="598">
        <f t="shared" si="0"/>
        <v>0</v>
      </c>
      <c r="F35" s="246"/>
    </row>
    <row r="36" spans="1:241" ht="18.75" x14ac:dyDescent="0.3">
      <c r="A36" s="418">
        <v>22</v>
      </c>
      <c r="B36" s="425" t="s">
        <v>28</v>
      </c>
      <c r="C36" s="479"/>
      <c r="D36" s="410">
        <v>1</v>
      </c>
      <c r="E36" s="598">
        <f t="shared" si="0"/>
        <v>0</v>
      </c>
      <c r="F36" s="246"/>
    </row>
    <row r="37" spans="1:241" ht="18.75" x14ac:dyDescent="0.25">
      <c r="A37" s="420" t="s">
        <v>56</v>
      </c>
      <c r="B37" s="423" t="s">
        <v>30</v>
      </c>
      <c r="C37" s="479"/>
      <c r="D37" s="410">
        <v>0</v>
      </c>
      <c r="E37" s="598">
        <f t="shared" si="0"/>
        <v>0</v>
      </c>
      <c r="F37" s="246"/>
    </row>
    <row r="38" spans="1:241" ht="37.5" x14ac:dyDescent="0.25">
      <c r="A38" s="420">
        <v>23</v>
      </c>
      <c r="B38" s="426" t="s">
        <v>41</v>
      </c>
      <c r="C38" s="480"/>
      <c r="D38" s="410">
        <v>1</v>
      </c>
      <c r="E38" s="598">
        <f t="shared" si="0"/>
        <v>0</v>
      </c>
      <c r="F38" s="246"/>
    </row>
    <row r="39" spans="1:241" ht="18.75" x14ac:dyDescent="0.25">
      <c r="A39" s="420">
        <v>24</v>
      </c>
      <c r="B39" s="427" t="s">
        <v>145</v>
      </c>
      <c r="C39" s="480"/>
      <c r="D39" s="410">
        <v>0</v>
      </c>
      <c r="E39" s="598">
        <f t="shared" si="0"/>
        <v>0</v>
      </c>
      <c r="F39" s="246"/>
    </row>
    <row r="40" spans="1:241" ht="48.75" customHeight="1" x14ac:dyDescent="0.25">
      <c r="A40" s="420">
        <v>25</v>
      </c>
      <c r="B40" s="427" t="s">
        <v>38</v>
      </c>
      <c r="C40" s="480"/>
      <c r="D40" s="410">
        <v>1</v>
      </c>
      <c r="E40" s="598">
        <f t="shared" si="0"/>
        <v>0</v>
      </c>
      <c r="F40" s="246"/>
    </row>
    <row r="41" spans="1:241" ht="70.5" customHeight="1" thickBot="1" x14ac:dyDescent="0.3">
      <c r="A41" s="428">
        <v>26</v>
      </c>
      <c r="B41" s="429" t="s">
        <v>42</v>
      </c>
      <c r="C41" s="481"/>
      <c r="D41" s="430">
        <v>1</v>
      </c>
      <c r="E41" s="599">
        <f t="shared" si="0"/>
        <v>0</v>
      </c>
      <c r="G41" s="70"/>
    </row>
    <row r="42" spans="1:241" ht="36" customHeight="1" thickBot="1" x14ac:dyDescent="0.3">
      <c r="A42" s="431"/>
      <c r="B42" s="432" t="s">
        <v>69</v>
      </c>
      <c r="C42" s="433"/>
      <c r="D42" s="434"/>
      <c r="E42" s="600">
        <f>SUM(E13:E41)</f>
        <v>0</v>
      </c>
      <c r="G42" s="70"/>
    </row>
    <row r="43" spans="1:241" s="60" customFormat="1" ht="39.75" customHeight="1" x14ac:dyDescent="0.3">
      <c r="A43" s="435" t="s">
        <v>62</v>
      </c>
      <c r="B43" s="722" t="s">
        <v>71</v>
      </c>
      <c r="C43" s="722"/>
      <c r="D43" s="722"/>
      <c r="E43" s="722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1"/>
      <c r="BM43" s="61"/>
      <c r="BN43" s="61"/>
      <c r="BO43" s="61"/>
      <c r="BP43" s="61"/>
      <c r="BQ43" s="61"/>
      <c r="BR43" s="61"/>
      <c r="BS43" s="61"/>
      <c r="BT43" s="61"/>
      <c r="BU43" s="61"/>
      <c r="BV43" s="61"/>
      <c r="BW43" s="61"/>
      <c r="BX43" s="61"/>
      <c r="BY43" s="61"/>
      <c r="BZ43" s="61"/>
      <c r="CA43" s="61"/>
      <c r="CB43" s="61"/>
      <c r="CC43" s="61"/>
      <c r="CD43" s="61"/>
      <c r="CE43" s="61"/>
      <c r="CF43" s="61"/>
      <c r="CG43" s="61"/>
      <c r="CH43" s="61"/>
      <c r="CI43" s="61"/>
      <c r="CJ43" s="61"/>
      <c r="CK43" s="61"/>
      <c r="CL43" s="61"/>
      <c r="CM43" s="61"/>
      <c r="CN43" s="61"/>
      <c r="CO43" s="61"/>
      <c r="CP43" s="61"/>
      <c r="CQ43" s="61"/>
      <c r="CR43" s="61"/>
      <c r="CS43" s="61"/>
      <c r="CT43" s="61"/>
      <c r="CU43" s="61"/>
      <c r="CV43" s="61"/>
      <c r="CW43" s="61"/>
      <c r="CX43" s="61"/>
      <c r="CY43" s="61"/>
      <c r="CZ43" s="61"/>
      <c r="DA43" s="61"/>
      <c r="DB43" s="61"/>
      <c r="DC43" s="61"/>
      <c r="DD43" s="61"/>
      <c r="DE43" s="61"/>
      <c r="DF43" s="61"/>
      <c r="DG43" s="61"/>
      <c r="DH43" s="61"/>
      <c r="DI43" s="61"/>
      <c r="DJ43" s="61"/>
      <c r="DK43" s="61"/>
      <c r="DL43" s="61"/>
      <c r="DM43" s="61"/>
      <c r="DN43" s="61"/>
      <c r="DO43" s="61"/>
      <c r="DP43" s="61"/>
      <c r="DQ43" s="61"/>
      <c r="DR43" s="61"/>
      <c r="DS43" s="61"/>
      <c r="DT43" s="61"/>
      <c r="DU43" s="61"/>
      <c r="DV43" s="61"/>
      <c r="DW43" s="61"/>
      <c r="DX43" s="61"/>
      <c r="DY43" s="61"/>
      <c r="DZ43" s="61"/>
      <c r="EA43" s="61"/>
      <c r="EB43" s="61"/>
      <c r="EC43" s="61"/>
      <c r="ED43" s="61"/>
      <c r="EE43" s="61"/>
      <c r="EF43" s="61"/>
      <c r="EG43" s="61"/>
      <c r="EH43" s="61"/>
      <c r="EI43" s="61"/>
      <c r="EJ43" s="61"/>
      <c r="EK43" s="61"/>
      <c r="EL43" s="61"/>
      <c r="EM43" s="61"/>
      <c r="EN43" s="61"/>
      <c r="EO43" s="61"/>
      <c r="EP43" s="61"/>
      <c r="EQ43" s="61"/>
      <c r="ER43" s="61"/>
      <c r="ES43" s="61"/>
      <c r="ET43" s="61"/>
      <c r="EU43" s="61"/>
      <c r="EV43" s="61"/>
      <c r="EW43" s="61"/>
      <c r="EX43" s="61"/>
      <c r="EY43" s="61"/>
      <c r="EZ43" s="61"/>
      <c r="FA43" s="61"/>
      <c r="FB43" s="61"/>
      <c r="FC43" s="61"/>
      <c r="FD43" s="61"/>
      <c r="FE43" s="61"/>
      <c r="FF43" s="61"/>
      <c r="FG43" s="61"/>
      <c r="FH43" s="61"/>
      <c r="FI43" s="61"/>
      <c r="FJ43" s="61"/>
      <c r="FK43" s="61"/>
      <c r="FL43" s="61"/>
      <c r="FM43" s="61"/>
      <c r="FN43" s="61"/>
      <c r="FO43" s="61"/>
      <c r="FP43" s="61"/>
      <c r="FQ43" s="61"/>
      <c r="FR43" s="61"/>
      <c r="FS43" s="61"/>
      <c r="FT43" s="61"/>
      <c r="FU43" s="61"/>
      <c r="FV43" s="61"/>
      <c r="FW43" s="61"/>
      <c r="FX43" s="61"/>
      <c r="FY43" s="61"/>
      <c r="FZ43" s="61"/>
      <c r="GA43" s="61"/>
      <c r="GB43" s="61"/>
      <c r="GC43" s="61"/>
      <c r="GD43" s="61"/>
      <c r="GE43" s="61"/>
      <c r="GF43" s="61"/>
      <c r="GG43" s="61"/>
      <c r="GH43" s="61"/>
      <c r="GI43" s="61"/>
      <c r="GJ43" s="61"/>
      <c r="GK43" s="61"/>
      <c r="GL43" s="61"/>
      <c r="GM43" s="61"/>
      <c r="GN43" s="61"/>
      <c r="GO43" s="61"/>
    </row>
    <row r="44" spans="1:241" ht="10.5" customHeight="1" x14ac:dyDescent="0.25">
      <c r="A44" s="436"/>
      <c r="B44" s="723" t="s">
        <v>70</v>
      </c>
      <c r="C44" s="723"/>
      <c r="D44" s="22"/>
      <c r="E44" s="2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50"/>
      <c r="HX44" s="50"/>
      <c r="HY44" s="50"/>
      <c r="HZ44" s="50"/>
      <c r="IA44" s="50"/>
      <c r="IB44" s="50"/>
      <c r="IC44" s="50"/>
      <c r="ID44" s="50"/>
      <c r="IE44" s="50"/>
      <c r="IF44" s="50"/>
      <c r="IG44" s="50"/>
    </row>
    <row r="45" spans="1:241" ht="16.5" customHeight="1" x14ac:dyDescent="0.25">
      <c r="A45" s="436"/>
      <c r="B45" s="723"/>
      <c r="C45" s="723"/>
      <c r="D45" s="22"/>
      <c r="E45" s="2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50"/>
      <c r="HX45" s="50"/>
      <c r="HY45" s="50"/>
      <c r="HZ45" s="50"/>
      <c r="IA45" s="50"/>
      <c r="IB45" s="50"/>
      <c r="IC45" s="50"/>
      <c r="ID45" s="50"/>
      <c r="IE45" s="50"/>
      <c r="IF45" s="50"/>
      <c r="IG45" s="50"/>
    </row>
    <row r="46" spans="1:241" ht="39.75" customHeight="1" x14ac:dyDescent="0.25">
      <c r="A46" s="436"/>
      <c r="B46" s="437" t="s">
        <v>45</v>
      </c>
      <c r="C46" s="438">
        <v>167</v>
      </c>
      <c r="D46" s="22"/>
      <c r="E46" s="2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50"/>
      <c r="HX46" s="50"/>
      <c r="HY46" s="50"/>
      <c r="HZ46" s="50"/>
      <c r="IA46" s="50"/>
      <c r="IB46" s="50"/>
      <c r="IC46" s="50"/>
      <c r="ID46" s="50"/>
      <c r="IE46" s="50"/>
      <c r="IF46" s="50"/>
      <c r="IG46" s="50"/>
    </row>
    <row r="47" spans="1:241" ht="39.75" customHeight="1" x14ac:dyDescent="0.25">
      <c r="A47" s="436"/>
      <c r="B47" s="437" t="s">
        <v>44</v>
      </c>
      <c r="C47" s="438">
        <v>10</v>
      </c>
      <c r="D47" s="576">
        <v>6328</v>
      </c>
      <c r="E47" s="436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50"/>
      <c r="HX47" s="50"/>
      <c r="HY47" s="50"/>
      <c r="HZ47" s="50"/>
      <c r="IA47" s="50"/>
      <c r="IB47" s="50"/>
      <c r="IC47" s="50"/>
      <c r="ID47" s="50"/>
      <c r="IE47" s="50"/>
      <c r="IF47" s="50"/>
      <c r="IG47" s="50"/>
    </row>
    <row r="48" spans="1:241" s="386" customFormat="1" ht="31.5" customHeight="1" x14ac:dyDescent="0.3">
      <c r="A48" s="439"/>
      <c r="B48" s="440" t="s">
        <v>147</v>
      </c>
      <c r="C48" s="441"/>
      <c r="E48" s="22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</row>
    <row r="49" spans="1:241" s="386" customFormat="1" ht="18.75" x14ac:dyDescent="0.3">
      <c r="A49" s="439"/>
      <c r="B49" s="724"/>
      <c r="C49" s="724"/>
      <c r="D49" s="482"/>
      <c r="E49" s="22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</row>
    <row r="50" spans="1:241" s="386" customFormat="1" ht="18.75" x14ac:dyDescent="0.3">
      <c r="A50" s="439"/>
      <c r="B50" s="439"/>
      <c r="C50" s="442"/>
      <c r="D50" s="482"/>
      <c r="E50" s="443"/>
      <c r="F50" s="403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</row>
    <row r="51" spans="1:241" s="386" customFormat="1" ht="18.75" x14ac:dyDescent="0.3">
      <c r="A51" s="439"/>
      <c r="B51" s="444"/>
      <c r="C51" s="445"/>
      <c r="D51" s="446"/>
      <c r="E51" s="445"/>
      <c r="F51" s="403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</row>
    <row r="52" spans="1:241" s="386" customFormat="1" ht="18.75" x14ac:dyDescent="0.3">
      <c r="A52" s="18"/>
      <c r="B52" s="444"/>
      <c r="C52" s="445"/>
      <c r="D52" s="447"/>
      <c r="E52" s="44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</row>
    <row r="53" spans="1:241" x14ac:dyDescent="0.25">
      <c r="B53" s="448"/>
      <c r="C53" s="449"/>
      <c r="D53" s="450"/>
      <c r="E53" s="449"/>
    </row>
  </sheetData>
  <sheetProtection selectLockedCells="1" selectUnlockedCells="1"/>
  <mergeCells count="12">
    <mergeCell ref="B49:C49"/>
    <mergeCell ref="A6:F6"/>
    <mergeCell ref="A11:A12"/>
    <mergeCell ref="B11:B12"/>
    <mergeCell ref="C11:C12"/>
    <mergeCell ref="D11:D12"/>
    <mergeCell ref="E11:E12"/>
    <mergeCell ref="A1:C1"/>
    <mergeCell ref="A2:C2"/>
    <mergeCell ref="A3:C3"/>
    <mergeCell ref="B43:E43"/>
    <mergeCell ref="B44:C45"/>
  </mergeCells>
  <pageMargins left="0.6692913385826772" right="0.23622047244094491" top="0.43307086614173229" bottom="0.27559055118110237" header="0.6692913385826772" footer="0.23622047244094491"/>
  <pageSetup paperSize="9" scale="65" firstPageNumber="0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O52"/>
  <sheetViews>
    <sheetView topLeftCell="A26" zoomScaleNormal="100" workbookViewId="0">
      <selection activeCell="U47" sqref="U47"/>
    </sheetView>
  </sheetViews>
  <sheetFormatPr defaultColWidth="11.5703125" defaultRowHeight="15.75" x14ac:dyDescent="0.25"/>
  <cols>
    <col min="1" max="1" width="6.5703125" style="18" customWidth="1"/>
    <col min="2" max="2" width="54.85546875" style="18" customWidth="1"/>
    <col min="3" max="3" width="13.7109375" style="15" customWidth="1"/>
    <col min="4" max="4" width="0.140625" style="15" customWidth="1"/>
    <col min="5" max="5" width="8.28515625" style="15" hidden="1" customWidth="1"/>
    <col min="6" max="6" width="9" style="15" hidden="1" customWidth="1"/>
    <col min="7" max="7" width="0.140625" style="15" customWidth="1"/>
    <col min="8" max="8" width="10" style="15" hidden="1" customWidth="1"/>
    <col min="9" max="9" width="8.85546875" style="15" hidden="1" customWidth="1"/>
    <col min="10" max="10" width="13.7109375" style="15" customWidth="1"/>
    <col min="11" max="11" width="16.5703125" style="98" customWidth="1"/>
    <col min="12" max="12" width="10.7109375" style="5" hidden="1" customWidth="1"/>
    <col min="13" max="13" width="10.85546875" style="58" hidden="1" customWidth="1"/>
    <col min="14" max="15" width="10.7109375" style="5" hidden="1" customWidth="1"/>
    <col min="16" max="16" width="10.5703125" style="5" hidden="1" customWidth="1"/>
    <col min="17" max="17" width="10.7109375" style="5" hidden="1" customWidth="1"/>
    <col min="18" max="18" width="12.85546875" style="5" hidden="1" customWidth="1"/>
    <col min="19" max="22" width="9.140625" style="5" customWidth="1"/>
    <col min="23" max="23" width="12.140625" style="5" customWidth="1"/>
    <col min="24" max="179" width="9.140625" style="5" customWidth="1"/>
    <col min="180" max="180" width="4.140625" style="5" customWidth="1"/>
    <col min="181" max="181" width="47.140625" style="5" customWidth="1"/>
    <col min="182" max="182" width="12.42578125" style="5" customWidth="1"/>
    <col min="183" max="183" width="12.7109375" style="5" customWidth="1"/>
    <col min="184" max="189" width="9.7109375" style="5" customWidth="1"/>
    <col min="190" max="190" width="10.42578125" style="5" customWidth="1"/>
    <col min="191" max="16384" width="11.5703125" style="50"/>
  </cols>
  <sheetData>
    <row r="1" spans="1:190" x14ac:dyDescent="0.25">
      <c r="A1" s="610" t="s">
        <v>164</v>
      </c>
      <c r="B1" s="610"/>
      <c r="C1" s="610"/>
      <c r="D1" s="368"/>
      <c r="E1" s="368"/>
      <c r="G1" s="98"/>
      <c r="H1" s="98"/>
      <c r="I1" s="5"/>
      <c r="J1" s="5"/>
      <c r="K1" s="5"/>
      <c r="M1" s="5"/>
      <c r="GA1" s="50"/>
      <c r="GB1" s="50"/>
      <c r="GC1" s="50"/>
      <c r="GD1" s="50"/>
      <c r="GE1" s="50"/>
      <c r="GF1" s="50"/>
      <c r="GG1" s="50"/>
      <c r="GH1" s="50"/>
    </row>
    <row r="2" spans="1:190" s="1" customFormat="1" x14ac:dyDescent="0.25">
      <c r="A2" s="610" t="s">
        <v>165</v>
      </c>
      <c r="B2" s="610"/>
      <c r="C2" s="610"/>
      <c r="D2" s="368"/>
      <c r="E2" s="368"/>
      <c r="F2" s="11"/>
      <c r="G2" s="96"/>
      <c r="H2" s="96"/>
    </row>
    <row r="3" spans="1:190" s="1" customFormat="1" x14ac:dyDescent="0.25">
      <c r="A3" s="610" t="s">
        <v>166</v>
      </c>
      <c r="B3" s="610"/>
      <c r="C3" s="610"/>
      <c r="D3" s="368"/>
      <c r="E3" s="368"/>
      <c r="F3" s="11"/>
      <c r="G3" s="96"/>
      <c r="H3" s="96"/>
    </row>
    <row r="4" spans="1:190" s="1" customFormat="1" x14ac:dyDescent="0.25">
      <c r="A4" s="611"/>
      <c r="B4" s="611"/>
      <c r="C4" s="611"/>
      <c r="D4" s="366"/>
      <c r="E4" s="366"/>
      <c r="F4" s="366"/>
      <c r="G4" s="99"/>
      <c r="H4" s="99"/>
    </row>
    <row r="5" spans="1:190" s="1" customFormat="1" ht="19.5" x14ac:dyDescent="0.25">
      <c r="A5" s="55"/>
      <c r="B5" s="56"/>
      <c r="C5" s="10" t="s">
        <v>175</v>
      </c>
      <c r="D5" s="10"/>
      <c r="E5" s="10"/>
      <c r="F5" s="10"/>
      <c r="G5" s="99"/>
      <c r="H5" s="99"/>
    </row>
    <row r="6" spans="1:190" s="1" customFormat="1" ht="18" customHeight="1" x14ac:dyDescent="0.25">
      <c r="A6" s="625"/>
      <c r="B6" s="625"/>
      <c r="C6" s="625"/>
      <c r="D6" s="625"/>
      <c r="E6" s="625"/>
      <c r="F6" s="625"/>
      <c r="G6" s="625"/>
      <c r="H6" s="625"/>
      <c r="I6" s="625"/>
      <c r="J6" s="625"/>
      <c r="K6" s="625"/>
      <c r="L6" s="625"/>
      <c r="M6" s="84"/>
    </row>
    <row r="7" spans="1:190" s="1" customFormat="1" x14ac:dyDescent="0.25">
      <c r="A7" s="611"/>
      <c r="B7" s="611"/>
      <c r="C7" s="611"/>
      <c r="D7" s="266"/>
      <c r="E7" s="266"/>
      <c r="F7" s="266"/>
      <c r="G7" s="266"/>
      <c r="H7" s="266"/>
      <c r="I7" s="266"/>
      <c r="J7" s="266"/>
      <c r="K7" s="99"/>
      <c r="M7" s="84"/>
    </row>
    <row r="8" spans="1:190" s="1" customFormat="1" ht="19.5" x14ac:dyDescent="0.25">
      <c r="A8" s="55"/>
      <c r="B8" s="56"/>
      <c r="C8" s="10"/>
      <c r="D8" s="10"/>
      <c r="E8" s="10"/>
      <c r="F8" s="10"/>
      <c r="G8" s="10"/>
      <c r="H8" s="10"/>
      <c r="I8" s="10"/>
      <c r="J8" s="10"/>
      <c r="K8" s="99"/>
      <c r="M8" s="84"/>
    </row>
    <row r="9" spans="1:190" s="1" customFormat="1" ht="18.75" customHeight="1" x14ac:dyDescent="0.25">
      <c r="A9" s="55"/>
      <c r="B9" s="88" t="s">
        <v>160</v>
      </c>
      <c r="C9" s="88"/>
      <c r="D9" s="88"/>
      <c r="E9" s="88"/>
      <c r="F9" s="88"/>
      <c r="G9" s="88"/>
      <c r="H9" s="88"/>
      <c r="I9" s="88"/>
      <c r="J9" s="88"/>
      <c r="K9" s="97"/>
      <c r="M9" s="84"/>
    </row>
    <row r="10" spans="1:190" s="1" customFormat="1" ht="18.75" customHeight="1" thickBot="1" x14ac:dyDescent="0.3">
      <c r="A10" s="55"/>
      <c r="B10" s="57"/>
      <c r="C10" s="63"/>
      <c r="D10" s="63"/>
      <c r="E10" s="63"/>
      <c r="F10" s="63"/>
      <c r="G10" s="63"/>
      <c r="H10" s="63"/>
      <c r="I10" s="63"/>
      <c r="J10" s="63"/>
      <c r="K10" s="100" t="s">
        <v>178</v>
      </c>
      <c r="M10" s="84"/>
    </row>
    <row r="11" spans="1:190" ht="24.75" customHeight="1" thickBot="1" x14ac:dyDescent="0.3">
      <c r="A11" s="627" t="s">
        <v>0</v>
      </c>
      <c r="B11" s="629" t="s">
        <v>60</v>
      </c>
      <c r="C11" s="631" t="s">
        <v>79</v>
      </c>
      <c r="D11" s="633" t="s">
        <v>152</v>
      </c>
      <c r="E11" s="634"/>
      <c r="F11" s="634"/>
      <c r="G11" s="634"/>
      <c r="H11" s="634"/>
      <c r="I11" s="635"/>
      <c r="J11" s="636" t="s">
        <v>148</v>
      </c>
      <c r="K11" s="618" t="s">
        <v>159</v>
      </c>
      <c r="L11" s="620" t="s">
        <v>151</v>
      </c>
      <c r="M11" s="621"/>
      <c r="N11" s="621"/>
      <c r="O11" s="621"/>
      <c r="P11" s="621"/>
      <c r="Q11" s="622"/>
      <c r="R11" s="616" t="s">
        <v>159</v>
      </c>
    </row>
    <row r="12" spans="1:190" ht="174.75" thickTop="1" thickBot="1" x14ac:dyDescent="0.3">
      <c r="A12" s="628"/>
      <c r="B12" s="630"/>
      <c r="C12" s="632"/>
      <c r="D12" s="173" t="s">
        <v>153</v>
      </c>
      <c r="E12" s="173" t="s">
        <v>154</v>
      </c>
      <c r="F12" s="173" t="s">
        <v>158</v>
      </c>
      <c r="G12" s="370" t="s">
        <v>157</v>
      </c>
      <c r="H12" s="370" t="s">
        <v>155</v>
      </c>
      <c r="I12" s="370" t="s">
        <v>156</v>
      </c>
      <c r="J12" s="637"/>
      <c r="K12" s="619"/>
      <c r="L12" s="104" t="s">
        <v>153</v>
      </c>
      <c r="M12" s="279" t="s">
        <v>154</v>
      </c>
      <c r="N12" s="279" t="s">
        <v>161</v>
      </c>
      <c r="O12" s="279" t="s">
        <v>157</v>
      </c>
      <c r="P12" s="279" t="s">
        <v>155</v>
      </c>
      <c r="Q12" s="280" t="s">
        <v>156</v>
      </c>
      <c r="R12" s="617"/>
    </row>
    <row r="13" spans="1:190" x14ac:dyDescent="0.25">
      <c r="A13" s="40">
        <v>1</v>
      </c>
      <c r="B13" s="19" t="s">
        <v>1</v>
      </c>
      <c r="C13" s="452"/>
      <c r="D13" s="272"/>
      <c r="E13" s="273"/>
      <c r="F13" s="273"/>
      <c r="G13" s="346">
        <v>4</v>
      </c>
      <c r="H13" s="346">
        <v>1</v>
      </c>
      <c r="I13" s="369"/>
      <c r="J13" s="309">
        <f>D13+E13+F13+G13+H13+I13</f>
        <v>5</v>
      </c>
      <c r="K13" s="586">
        <f>C13*J13</f>
        <v>0</v>
      </c>
      <c r="L13" s="281">
        <f>C13*D13</f>
        <v>0</v>
      </c>
      <c r="M13" s="282">
        <f>C13*E13</f>
        <v>0</v>
      </c>
      <c r="N13" s="281">
        <f>C13*F13</f>
        <v>0</v>
      </c>
      <c r="O13" s="282">
        <f>C13*G13</f>
        <v>0</v>
      </c>
      <c r="P13" s="281">
        <f>C13*H13</f>
        <v>0</v>
      </c>
      <c r="Q13" s="282">
        <f>C13*I13</f>
        <v>0</v>
      </c>
      <c r="R13" s="291">
        <f>SUM(L13:Q13)</f>
        <v>0</v>
      </c>
      <c r="S13" s="70"/>
      <c r="W13" s="70"/>
    </row>
    <row r="14" spans="1:190" x14ac:dyDescent="0.25">
      <c r="A14" s="43">
        <f>A13+1</f>
        <v>2</v>
      </c>
      <c r="B14" s="41" t="s">
        <v>149</v>
      </c>
      <c r="C14" s="453"/>
      <c r="D14" s="274"/>
      <c r="E14" s="275"/>
      <c r="F14" s="275"/>
      <c r="G14" s="346">
        <v>4</v>
      </c>
      <c r="H14" s="346">
        <v>1</v>
      </c>
      <c r="I14" s="275"/>
      <c r="J14" s="310">
        <f t="shared" ref="J14:J41" si="0">D14+E14+F14+G14+H14+I14</f>
        <v>5</v>
      </c>
      <c r="K14" s="587">
        <f t="shared" ref="K14:K41" si="1">C14*J14</f>
        <v>0</v>
      </c>
      <c r="L14" s="281">
        <f t="shared" ref="L14:L41" si="2">C14*D14</f>
        <v>0</v>
      </c>
      <c r="M14" s="282">
        <f t="shared" ref="M14:M41" si="3">C14*E14</f>
        <v>0</v>
      </c>
      <c r="N14" s="281">
        <f t="shared" ref="N14:N41" si="4">C14*F14</f>
        <v>0</v>
      </c>
      <c r="O14" s="282">
        <f t="shared" ref="O14:O41" si="5">C14*G14</f>
        <v>0</v>
      </c>
      <c r="P14" s="281">
        <f t="shared" ref="P14:P41" si="6">C14*H14</f>
        <v>0</v>
      </c>
      <c r="Q14" s="282">
        <f t="shared" ref="Q14:Q41" si="7">C14*I14</f>
        <v>0</v>
      </c>
      <c r="R14" s="291">
        <f t="shared" ref="R14:R41" si="8">SUM(L14:Q14)</f>
        <v>0</v>
      </c>
      <c r="W14" s="70"/>
    </row>
    <row r="15" spans="1:190" x14ac:dyDescent="0.25">
      <c r="A15" s="44">
        <f>A14+1</f>
        <v>3</v>
      </c>
      <c r="B15" s="41" t="s">
        <v>2</v>
      </c>
      <c r="C15" s="453"/>
      <c r="D15" s="274"/>
      <c r="E15" s="275"/>
      <c r="F15" s="275"/>
      <c r="G15" s="346">
        <v>0</v>
      </c>
      <c r="H15" s="346">
        <v>1</v>
      </c>
      <c r="I15" s="275"/>
      <c r="J15" s="310">
        <f t="shared" si="0"/>
        <v>1</v>
      </c>
      <c r="K15" s="587">
        <f t="shared" si="1"/>
        <v>0</v>
      </c>
      <c r="L15" s="281">
        <f t="shared" si="2"/>
        <v>0</v>
      </c>
      <c r="M15" s="282">
        <f t="shared" si="3"/>
        <v>0</v>
      </c>
      <c r="N15" s="281">
        <f t="shared" si="4"/>
        <v>0</v>
      </c>
      <c r="O15" s="282">
        <f t="shared" si="5"/>
        <v>0</v>
      </c>
      <c r="P15" s="281">
        <f t="shared" si="6"/>
        <v>0</v>
      </c>
      <c r="Q15" s="282">
        <f t="shared" si="7"/>
        <v>0</v>
      </c>
      <c r="R15" s="291">
        <f t="shared" si="8"/>
        <v>0</v>
      </c>
      <c r="W15" s="70"/>
    </row>
    <row r="16" spans="1:190" x14ac:dyDescent="0.25">
      <c r="A16" s="44" t="s">
        <v>3</v>
      </c>
      <c r="B16" s="42" t="s">
        <v>57</v>
      </c>
      <c r="C16" s="453"/>
      <c r="D16" s="274"/>
      <c r="E16" s="275"/>
      <c r="F16" s="275"/>
      <c r="G16" s="346">
        <v>4</v>
      </c>
      <c r="H16" s="346"/>
      <c r="I16" s="275"/>
      <c r="J16" s="310">
        <f t="shared" si="0"/>
        <v>4</v>
      </c>
      <c r="K16" s="587">
        <f t="shared" si="1"/>
        <v>0</v>
      </c>
      <c r="L16" s="281">
        <f t="shared" si="2"/>
        <v>0</v>
      </c>
      <c r="M16" s="282">
        <f t="shared" si="3"/>
        <v>0</v>
      </c>
      <c r="N16" s="281">
        <f t="shared" si="4"/>
        <v>0</v>
      </c>
      <c r="O16" s="282">
        <f t="shared" si="5"/>
        <v>0</v>
      </c>
      <c r="P16" s="281">
        <f t="shared" si="6"/>
        <v>0</v>
      </c>
      <c r="Q16" s="282">
        <f t="shared" si="7"/>
        <v>0</v>
      </c>
      <c r="R16" s="291">
        <f t="shared" si="8"/>
        <v>0</v>
      </c>
      <c r="W16" s="70"/>
    </row>
    <row r="17" spans="1:23" s="5" customFormat="1" x14ac:dyDescent="0.25">
      <c r="A17" s="43">
        <v>4</v>
      </c>
      <c r="B17" s="90" t="s">
        <v>47</v>
      </c>
      <c r="C17" s="454"/>
      <c r="D17" s="276"/>
      <c r="E17" s="275"/>
      <c r="F17" s="275"/>
      <c r="G17" s="346">
        <v>4</v>
      </c>
      <c r="H17" s="346"/>
      <c r="I17" s="275"/>
      <c r="J17" s="310">
        <f t="shared" si="0"/>
        <v>4</v>
      </c>
      <c r="K17" s="587">
        <f t="shared" si="1"/>
        <v>0</v>
      </c>
      <c r="L17" s="281">
        <f t="shared" si="2"/>
        <v>0</v>
      </c>
      <c r="M17" s="282">
        <f t="shared" si="3"/>
        <v>0</v>
      </c>
      <c r="N17" s="281">
        <f t="shared" si="4"/>
        <v>0</v>
      </c>
      <c r="O17" s="282">
        <f t="shared" si="5"/>
        <v>0</v>
      </c>
      <c r="P17" s="281">
        <f t="shared" si="6"/>
        <v>0</v>
      </c>
      <c r="Q17" s="282">
        <f t="shared" si="7"/>
        <v>0</v>
      </c>
      <c r="R17" s="291">
        <f t="shared" si="8"/>
        <v>0</v>
      </c>
      <c r="W17" s="70"/>
    </row>
    <row r="18" spans="1:23" s="5" customFormat="1" x14ac:dyDescent="0.25">
      <c r="A18" s="43">
        <v>5</v>
      </c>
      <c r="B18" s="91" t="s">
        <v>39</v>
      </c>
      <c r="C18" s="455"/>
      <c r="D18" s="275"/>
      <c r="E18" s="275"/>
      <c r="F18" s="275"/>
      <c r="G18" s="346">
        <v>4</v>
      </c>
      <c r="H18" s="346">
        <v>1</v>
      </c>
      <c r="I18" s="275"/>
      <c r="J18" s="310">
        <f t="shared" si="0"/>
        <v>5</v>
      </c>
      <c r="K18" s="587">
        <f t="shared" si="1"/>
        <v>0</v>
      </c>
      <c r="L18" s="281">
        <f t="shared" si="2"/>
        <v>0</v>
      </c>
      <c r="M18" s="282">
        <f t="shared" si="3"/>
        <v>0</v>
      </c>
      <c r="N18" s="281">
        <f t="shared" si="4"/>
        <v>0</v>
      </c>
      <c r="O18" s="282">
        <f t="shared" si="5"/>
        <v>0</v>
      </c>
      <c r="P18" s="281">
        <f t="shared" si="6"/>
        <v>0</v>
      </c>
      <c r="Q18" s="282">
        <f t="shared" si="7"/>
        <v>0</v>
      </c>
      <c r="R18" s="291">
        <f t="shared" si="8"/>
        <v>0</v>
      </c>
      <c r="W18" s="70"/>
    </row>
    <row r="19" spans="1:23" x14ac:dyDescent="0.25">
      <c r="A19" s="43">
        <v>6</v>
      </c>
      <c r="B19" s="91" t="s">
        <v>8</v>
      </c>
      <c r="C19" s="455"/>
      <c r="D19" s="275"/>
      <c r="E19" s="275"/>
      <c r="F19" s="275"/>
      <c r="G19" s="346">
        <v>4</v>
      </c>
      <c r="H19" s="346">
        <v>1</v>
      </c>
      <c r="I19" s="275"/>
      <c r="J19" s="310">
        <f t="shared" si="0"/>
        <v>5</v>
      </c>
      <c r="K19" s="587">
        <f t="shared" si="1"/>
        <v>0</v>
      </c>
      <c r="L19" s="281">
        <f t="shared" si="2"/>
        <v>0</v>
      </c>
      <c r="M19" s="282">
        <f t="shared" si="3"/>
        <v>0</v>
      </c>
      <c r="N19" s="281">
        <f t="shared" si="4"/>
        <v>0</v>
      </c>
      <c r="O19" s="282">
        <f t="shared" si="5"/>
        <v>0</v>
      </c>
      <c r="P19" s="281">
        <f t="shared" si="6"/>
        <v>0</v>
      </c>
      <c r="Q19" s="282">
        <f t="shared" si="7"/>
        <v>0</v>
      </c>
      <c r="R19" s="291">
        <f t="shared" si="8"/>
        <v>0</v>
      </c>
      <c r="W19" s="70"/>
    </row>
    <row r="20" spans="1:23" s="5" customFormat="1" x14ac:dyDescent="0.25">
      <c r="A20" s="43">
        <v>7</v>
      </c>
      <c r="B20" s="92" t="s">
        <v>15</v>
      </c>
      <c r="C20" s="455"/>
      <c r="D20" s="275"/>
      <c r="E20" s="275"/>
      <c r="F20" s="275"/>
      <c r="G20" s="346">
        <v>0</v>
      </c>
      <c r="H20" s="346"/>
      <c r="I20" s="275"/>
      <c r="J20" s="310">
        <f t="shared" si="0"/>
        <v>0</v>
      </c>
      <c r="K20" s="587">
        <f t="shared" si="1"/>
        <v>0</v>
      </c>
      <c r="L20" s="281">
        <f t="shared" si="2"/>
        <v>0</v>
      </c>
      <c r="M20" s="282">
        <f t="shared" si="3"/>
        <v>0</v>
      </c>
      <c r="N20" s="281">
        <f t="shared" si="4"/>
        <v>0</v>
      </c>
      <c r="O20" s="282">
        <f t="shared" si="5"/>
        <v>0</v>
      </c>
      <c r="P20" s="281">
        <f t="shared" si="6"/>
        <v>0</v>
      </c>
      <c r="Q20" s="282">
        <f t="shared" si="7"/>
        <v>0</v>
      </c>
      <c r="R20" s="291">
        <f t="shared" si="8"/>
        <v>0</v>
      </c>
      <c r="W20" s="70"/>
    </row>
    <row r="21" spans="1:23" s="5" customFormat="1" x14ac:dyDescent="0.25">
      <c r="A21" s="43">
        <f t="shared" ref="A21:A36" si="9">A20+1</f>
        <v>8</v>
      </c>
      <c r="B21" s="92" t="s">
        <v>16</v>
      </c>
      <c r="C21" s="455"/>
      <c r="D21" s="275"/>
      <c r="E21" s="275"/>
      <c r="F21" s="275"/>
      <c r="G21" s="346">
        <v>4</v>
      </c>
      <c r="H21" s="346"/>
      <c r="I21" s="275"/>
      <c r="J21" s="310">
        <f t="shared" si="0"/>
        <v>4</v>
      </c>
      <c r="K21" s="587">
        <f t="shared" si="1"/>
        <v>0</v>
      </c>
      <c r="L21" s="281">
        <f t="shared" si="2"/>
        <v>0</v>
      </c>
      <c r="M21" s="282">
        <f t="shared" si="3"/>
        <v>0</v>
      </c>
      <c r="N21" s="281">
        <f t="shared" si="4"/>
        <v>0</v>
      </c>
      <c r="O21" s="282">
        <f t="shared" si="5"/>
        <v>0</v>
      </c>
      <c r="P21" s="281">
        <f t="shared" si="6"/>
        <v>0</v>
      </c>
      <c r="Q21" s="282">
        <f t="shared" si="7"/>
        <v>0</v>
      </c>
      <c r="R21" s="291">
        <f t="shared" si="8"/>
        <v>0</v>
      </c>
      <c r="W21" s="70"/>
    </row>
    <row r="22" spans="1:23" s="5" customFormat="1" x14ac:dyDescent="0.25">
      <c r="A22" s="43">
        <f t="shared" si="9"/>
        <v>9</v>
      </c>
      <c r="B22" s="92" t="s">
        <v>17</v>
      </c>
      <c r="C22" s="455"/>
      <c r="D22" s="275"/>
      <c r="E22" s="275"/>
      <c r="F22" s="275"/>
      <c r="G22" s="346">
        <v>4</v>
      </c>
      <c r="H22" s="346"/>
      <c r="I22" s="275"/>
      <c r="J22" s="310">
        <f t="shared" si="0"/>
        <v>4</v>
      </c>
      <c r="K22" s="587">
        <f t="shared" si="1"/>
        <v>0</v>
      </c>
      <c r="L22" s="281">
        <f t="shared" si="2"/>
        <v>0</v>
      </c>
      <c r="M22" s="282">
        <f t="shared" si="3"/>
        <v>0</v>
      </c>
      <c r="N22" s="281">
        <f t="shared" si="4"/>
        <v>0</v>
      </c>
      <c r="O22" s="282">
        <f t="shared" si="5"/>
        <v>0</v>
      </c>
      <c r="P22" s="281">
        <f t="shared" si="6"/>
        <v>0</v>
      </c>
      <c r="Q22" s="282">
        <f t="shared" si="7"/>
        <v>0</v>
      </c>
      <c r="R22" s="291">
        <f t="shared" si="8"/>
        <v>0</v>
      </c>
      <c r="W22" s="70"/>
    </row>
    <row r="23" spans="1:23" s="5" customFormat="1" x14ac:dyDescent="0.25">
      <c r="A23" s="43">
        <f t="shared" si="9"/>
        <v>10</v>
      </c>
      <c r="B23" s="92" t="s">
        <v>18</v>
      </c>
      <c r="C23" s="455"/>
      <c r="D23" s="275"/>
      <c r="E23" s="275"/>
      <c r="F23" s="275"/>
      <c r="G23" s="346">
        <v>4</v>
      </c>
      <c r="H23" s="346"/>
      <c r="I23" s="275"/>
      <c r="J23" s="310">
        <f t="shared" si="0"/>
        <v>4</v>
      </c>
      <c r="K23" s="587">
        <f t="shared" si="1"/>
        <v>0</v>
      </c>
      <c r="L23" s="281">
        <f t="shared" si="2"/>
        <v>0</v>
      </c>
      <c r="M23" s="282">
        <f t="shared" si="3"/>
        <v>0</v>
      </c>
      <c r="N23" s="281">
        <f t="shared" si="4"/>
        <v>0</v>
      </c>
      <c r="O23" s="282">
        <f t="shared" si="5"/>
        <v>0</v>
      </c>
      <c r="P23" s="281">
        <f t="shared" si="6"/>
        <v>0</v>
      </c>
      <c r="Q23" s="282">
        <f t="shared" si="7"/>
        <v>0</v>
      </c>
      <c r="R23" s="291">
        <f t="shared" si="8"/>
        <v>0</v>
      </c>
      <c r="W23" s="70"/>
    </row>
    <row r="24" spans="1:23" s="5" customFormat="1" x14ac:dyDescent="0.25">
      <c r="A24" s="43">
        <f t="shared" si="9"/>
        <v>11</v>
      </c>
      <c r="B24" s="92" t="s">
        <v>19</v>
      </c>
      <c r="C24" s="455"/>
      <c r="D24" s="275"/>
      <c r="E24" s="275"/>
      <c r="F24" s="275"/>
      <c r="G24" s="346">
        <v>2</v>
      </c>
      <c r="H24" s="346"/>
      <c r="I24" s="275"/>
      <c r="J24" s="310">
        <f t="shared" si="0"/>
        <v>2</v>
      </c>
      <c r="K24" s="587">
        <f t="shared" si="1"/>
        <v>0</v>
      </c>
      <c r="L24" s="281">
        <f t="shared" si="2"/>
        <v>0</v>
      </c>
      <c r="M24" s="282">
        <f t="shared" si="3"/>
        <v>0</v>
      </c>
      <c r="N24" s="281">
        <f t="shared" si="4"/>
        <v>0</v>
      </c>
      <c r="O24" s="282">
        <f t="shared" si="5"/>
        <v>0</v>
      </c>
      <c r="P24" s="281">
        <f t="shared" si="6"/>
        <v>0</v>
      </c>
      <c r="Q24" s="282">
        <f t="shared" si="7"/>
        <v>0</v>
      </c>
      <c r="R24" s="291">
        <f t="shared" si="8"/>
        <v>0</v>
      </c>
      <c r="W24" s="70"/>
    </row>
    <row r="25" spans="1:23" s="5" customFormat="1" x14ac:dyDescent="0.25">
      <c r="A25" s="43">
        <f t="shared" si="9"/>
        <v>12</v>
      </c>
      <c r="B25" s="92" t="s">
        <v>20</v>
      </c>
      <c r="C25" s="455"/>
      <c r="D25" s="275"/>
      <c r="E25" s="275"/>
      <c r="F25" s="275"/>
      <c r="G25" s="346">
        <v>4</v>
      </c>
      <c r="H25" s="346"/>
      <c r="I25" s="275"/>
      <c r="J25" s="310">
        <f t="shared" si="0"/>
        <v>4</v>
      </c>
      <c r="K25" s="587">
        <f t="shared" si="1"/>
        <v>0</v>
      </c>
      <c r="L25" s="281">
        <f t="shared" si="2"/>
        <v>0</v>
      </c>
      <c r="M25" s="282">
        <f t="shared" si="3"/>
        <v>0</v>
      </c>
      <c r="N25" s="281">
        <f t="shared" si="4"/>
        <v>0</v>
      </c>
      <c r="O25" s="282">
        <f t="shared" si="5"/>
        <v>0</v>
      </c>
      <c r="P25" s="281">
        <f t="shared" si="6"/>
        <v>0</v>
      </c>
      <c r="Q25" s="282">
        <f t="shared" si="7"/>
        <v>0</v>
      </c>
      <c r="R25" s="291">
        <f t="shared" si="8"/>
        <v>0</v>
      </c>
      <c r="W25" s="70"/>
    </row>
    <row r="26" spans="1:23" s="5" customFormat="1" x14ac:dyDescent="0.25">
      <c r="A26" s="43">
        <f t="shared" si="9"/>
        <v>13</v>
      </c>
      <c r="B26" s="92" t="s">
        <v>21</v>
      </c>
      <c r="C26" s="455"/>
      <c r="D26" s="275"/>
      <c r="E26" s="275"/>
      <c r="F26" s="275"/>
      <c r="G26" s="346">
        <v>3</v>
      </c>
      <c r="H26" s="346"/>
      <c r="I26" s="275"/>
      <c r="J26" s="310">
        <f t="shared" si="0"/>
        <v>3</v>
      </c>
      <c r="K26" s="587">
        <f t="shared" si="1"/>
        <v>0</v>
      </c>
      <c r="L26" s="281">
        <f t="shared" si="2"/>
        <v>0</v>
      </c>
      <c r="M26" s="282">
        <f t="shared" si="3"/>
        <v>0</v>
      </c>
      <c r="N26" s="281">
        <f t="shared" si="4"/>
        <v>0</v>
      </c>
      <c r="O26" s="282">
        <f t="shared" si="5"/>
        <v>0</v>
      </c>
      <c r="P26" s="281">
        <f t="shared" si="6"/>
        <v>0</v>
      </c>
      <c r="Q26" s="282">
        <f t="shared" si="7"/>
        <v>0</v>
      </c>
      <c r="R26" s="291">
        <f t="shared" si="8"/>
        <v>0</v>
      </c>
      <c r="W26" s="70"/>
    </row>
    <row r="27" spans="1:23" s="5" customFormat="1" x14ac:dyDescent="0.25">
      <c r="A27" s="43">
        <f t="shared" si="9"/>
        <v>14</v>
      </c>
      <c r="B27" s="92" t="s">
        <v>22</v>
      </c>
      <c r="C27" s="455"/>
      <c r="D27" s="275"/>
      <c r="E27" s="275"/>
      <c r="F27" s="275"/>
      <c r="G27" s="346">
        <v>3</v>
      </c>
      <c r="H27" s="346"/>
      <c r="I27" s="275"/>
      <c r="J27" s="310">
        <f t="shared" si="0"/>
        <v>3</v>
      </c>
      <c r="K27" s="587">
        <f t="shared" si="1"/>
        <v>0</v>
      </c>
      <c r="L27" s="281">
        <f t="shared" si="2"/>
        <v>0</v>
      </c>
      <c r="M27" s="282">
        <f t="shared" si="3"/>
        <v>0</v>
      </c>
      <c r="N27" s="281">
        <f t="shared" si="4"/>
        <v>0</v>
      </c>
      <c r="O27" s="282">
        <f t="shared" si="5"/>
        <v>0</v>
      </c>
      <c r="P27" s="281">
        <f t="shared" si="6"/>
        <v>0</v>
      </c>
      <c r="Q27" s="282">
        <f t="shared" si="7"/>
        <v>0</v>
      </c>
      <c r="R27" s="291">
        <f t="shared" si="8"/>
        <v>0</v>
      </c>
      <c r="W27" s="70"/>
    </row>
    <row r="28" spans="1:23" s="5" customFormat="1" x14ac:dyDescent="0.25">
      <c r="A28" s="43">
        <f t="shared" si="9"/>
        <v>15</v>
      </c>
      <c r="B28" s="92" t="s">
        <v>23</v>
      </c>
      <c r="C28" s="455"/>
      <c r="D28" s="275"/>
      <c r="E28" s="275"/>
      <c r="F28" s="275"/>
      <c r="G28" s="346">
        <v>3</v>
      </c>
      <c r="H28" s="346"/>
      <c r="I28" s="275"/>
      <c r="J28" s="310">
        <f t="shared" si="0"/>
        <v>3</v>
      </c>
      <c r="K28" s="587">
        <f t="shared" si="1"/>
        <v>0</v>
      </c>
      <c r="L28" s="281">
        <f t="shared" si="2"/>
        <v>0</v>
      </c>
      <c r="M28" s="282">
        <f t="shared" si="3"/>
        <v>0</v>
      </c>
      <c r="N28" s="281">
        <f t="shared" si="4"/>
        <v>0</v>
      </c>
      <c r="O28" s="282">
        <f t="shared" si="5"/>
        <v>0</v>
      </c>
      <c r="P28" s="281">
        <f t="shared" si="6"/>
        <v>0</v>
      </c>
      <c r="Q28" s="282">
        <f t="shared" si="7"/>
        <v>0</v>
      </c>
      <c r="R28" s="291">
        <f t="shared" si="8"/>
        <v>0</v>
      </c>
      <c r="W28" s="70"/>
    </row>
    <row r="29" spans="1:23" s="5" customFormat="1" x14ac:dyDescent="0.25">
      <c r="A29" s="43">
        <f t="shared" si="9"/>
        <v>16</v>
      </c>
      <c r="B29" s="92" t="s">
        <v>65</v>
      </c>
      <c r="C29" s="455"/>
      <c r="D29" s="275"/>
      <c r="E29" s="275"/>
      <c r="F29" s="275"/>
      <c r="G29" s="346">
        <v>4</v>
      </c>
      <c r="H29" s="346">
        <v>1</v>
      </c>
      <c r="I29" s="275"/>
      <c r="J29" s="310">
        <f t="shared" si="0"/>
        <v>5</v>
      </c>
      <c r="K29" s="587">
        <f t="shared" si="1"/>
        <v>0</v>
      </c>
      <c r="L29" s="281">
        <f t="shared" si="2"/>
        <v>0</v>
      </c>
      <c r="M29" s="282">
        <f t="shared" si="3"/>
        <v>0</v>
      </c>
      <c r="N29" s="281">
        <f t="shared" si="4"/>
        <v>0</v>
      </c>
      <c r="O29" s="282">
        <f t="shared" si="5"/>
        <v>0</v>
      </c>
      <c r="P29" s="281">
        <f t="shared" si="6"/>
        <v>0</v>
      </c>
      <c r="Q29" s="282">
        <f t="shared" si="7"/>
        <v>0</v>
      </c>
      <c r="R29" s="291">
        <f t="shared" si="8"/>
        <v>0</v>
      </c>
      <c r="W29" s="70"/>
    </row>
    <row r="30" spans="1:23" s="5" customFormat="1" x14ac:dyDescent="0.25">
      <c r="A30" s="43">
        <f t="shared" si="9"/>
        <v>17</v>
      </c>
      <c r="B30" s="93" t="s">
        <v>24</v>
      </c>
      <c r="C30" s="455"/>
      <c r="D30" s="275"/>
      <c r="E30" s="275"/>
      <c r="F30" s="275"/>
      <c r="G30" s="346">
        <v>2</v>
      </c>
      <c r="H30" s="346"/>
      <c r="I30" s="275"/>
      <c r="J30" s="310">
        <f t="shared" si="0"/>
        <v>2</v>
      </c>
      <c r="K30" s="587">
        <f t="shared" si="1"/>
        <v>0</v>
      </c>
      <c r="L30" s="281">
        <f t="shared" si="2"/>
        <v>0</v>
      </c>
      <c r="M30" s="282">
        <f t="shared" si="3"/>
        <v>0</v>
      </c>
      <c r="N30" s="281">
        <f t="shared" si="4"/>
        <v>0</v>
      </c>
      <c r="O30" s="282">
        <f t="shared" si="5"/>
        <v>0</v>
      </c>
      <c r="P30" s="281">
        <f t="shared" si="6"/>
        <v>0</v>
      </c>
      <c r="Q30" s="282">
        <f t="shared" si="7"/>
        <v>0</v>
      </c>
      <c r="R30" s="291">
        <f t="shared" si="8"/>
        <v>0</v>
      </c>
      <c r="W30" s="70"/>
    </row>
    <row r="31" spans="1:23" s="5" customFormat="1" ht="31.5" x14ac:dyDescent="0.25">
      <c r="A31" s="44">
        <f t="shared" si="9"/>
        <v>18</v>
      </c>
      <c r="B31" s="94" t="s">
        <v>25</v>
      </c>
      <c r="C31" s="454"/>
      <c r="D31" s="277"/>
      <c r="E31" s="278"/>
      <c r="F31" s="278"/>
      <c r="G31" s="346">
        <v>4</v>
      </c>
      <c r="H31" s="346">
        <v>1</v>
      </c>
      <c r="I31" s="278"/>
      <c r="J31" s="310">
        <f t="shared" si="0"/>
        <v>5</v>
      </c>
      <c r="K31" s="587">
        <f t="shared" si="1"/>
        <v>0</v>
      </c>
      <c r="L31" s="281">
        <f t="shared" si="2"/>
        <v>0</v>
      </c>
      <c r="M31" s="282">
        <f t="shared" si="3"/>
        <v>0</v>
      </c>
      <c r="N31" s="281">
        <f t="shared" si="4"/>
        <v>0</v>
      </c>
      <c r="O31" s="282">
        <f t="shared" si="5"/>
        <v>0</v>
      </c>
      <c r="P31" s="281">
        <f t="shared" si="6"/>
        <v>0</v>
      </c>
      <c r="Q31" s="282">
        <f t="shared" si="7"/>
        <v>0</v>
      </c>
      <c r="R31" s="291">
        <f t="shared" si="8"/>
        <v>0</v>
      </c>
      <c r="W31" s="70"/>
    </row>
    <row r="32" spans="1:23" s="5" customFormat="1" ht="31.5" x14ac:dyDescent="0.25">
      <c r="A32" s="44">
        <v>19</v>
      </c>
      <c r="B32" s="91" t="s">
        <v>40</v>
      </c>
      <c r="C32" s="455"/>
      <c r="D32" s="284"/>
      <c r="E32" s="284"/>
      <c r="F32" s="284"/>
      <c r="G32" s="346">
        <v>0</v>
      </c>
      <c r="H32" s="346"/>
      <c r="I32" s="286"/>
      <c r="J32" s="310">
        <f t="shared" si="0"/>
        <v>0</v>
      </c>
      <c r="K32" s="587">
        <f t="shared" si="1"/>
        <v>0</v>
      </c>
      <c r="L32" s="281">
        <f t="shared" si="2"/>
        <v>0</v>
      </c>
      <c r="M32" s="282">
        <f t="shared" si="3"/>
        <v>0</v>
      </c>
      <c r="N32" s="281">
        <f t="shared" si="4"/>
        <v>0</v>
      </c>
      <c r="O32" s="282">
        <f t="shared" si="5"/>
        <v>0</v>
      </c>
      <c r="P32" s="281">
        <f t="shared" si="6"/>
        <v>0</v>
      </c>
      <c r="Q32" s="282">
        <f t="shared" si="7"/>
        <v>0</v>
      </c>
      <c r="R32" s="291">
        <f t="shared" si="8"/>
        <v>0</v>
      </c>
      <c r="W32" s="70"/>
    </row>
    <row r="33" spans="1:223" s="5" customFormat="1" ht="24.75" customHeight="1" x14ac:dyDescent="0.25">
      <c r="A33" s="17" t="s">
        <v>74</v>
      </c>
      <c r="B33" s="91" t="s">
        <v>73</v>
      </c>
      <c r="C33" s="455"/>
      <c r="D33" s="284"/>
      <c r="E33" s="284"/>
      <c r="F33" s="284"/>
      <c r="G33" s="346">
        <v>4</v>
      </c>
      <c r="H33" s="346">
        <v>1</v>
      </c>
      <c r="I33" s="286"/>
      <c r="J33" s="310">
        <f t="shared" si="0"/>
        <v>5</v>
      </c>
      <c r="K33" s="587">
        <f t="shared" si="1"/>
        <v>0</v>
      </c>
      <c r="L33" s="281">
        <f t="shared" si="2"/>
        <v>0</v>
      </c>
      <c r="M33" s="282">
        <f t="shared" si="3"/>
        <v>0</v>
      </c>
      <c r="N33" s="281">
        <f t="shared" si="4"/>
        <v>0</v>
      </c>
      <c r="O33" s="282">
        <f t="shared" si="5"/>
        <v>0</v>
      </c>
      <c r="P33" s="281">
        <f t="shared" si="6"/>
        <v>0</v>
      </c>
      <c r="Q33" s="282">
        <f t="shared" si="7"/>
        <v>0</v>
      </c>
      <c r="R33" s="291">
        <f t="shared" si="8"/>
        <v>0</v>
      </c>
      <c r="W33" s="70"/>
    </row>
    <row r="34" spans="1:223" s="5" customFormat="1" x14ac:dyDescent="0.25">
      <c r="A34" s="43">
        <v>20</v>
      </c>
      <c r="B34" s="92" t="s">
        <v>26</v>
      </c>
      <c r="C34" s="455"/>
      <c r="D34" s="284"/>
      <c r="E34" s="284"/>
      <c r="F34" s="284"/>
      <c r="G34" s="346">
        <v>4</v>
      </c>
      <c r="H34" s="346"/>
      <c r="I34" s="286"/>
      <c r="J34" s="310">
        <f t="shared" si="0"/>
        <v>4</v>
      </c>
      <c r="K34" s="587">
        <f t="shared" si="1"/>
        <v>0</v>
      </c>
      <c r="L34" s="281">
        <f t="shared" si="2"/>
        <v>0</v>
      </c>
      <c r="M34" s="282">
        <f t="shared" si="3"/>
        <v>0</v>
      </c>
      <c r="N34" s="281">
        <f t="shared" si="4"/>
        <v>0</v>
      </c>
      <c r="O34" s="282">
        <f t="shared" si="5"/>
        <v>0</v>
      </c>
      <c r="P34" s="281">
        <f t="shared" si="6"/>
        <v>0</v>
      </c>
      <c r="Q34" s="282">
        <f t="shared" si="7"/>
        <v>0</v>
      </c>
      <c r="R34" s="291">
        <f t="shared" si="8"/>
        <v>0</v>
      </c>
      <c r="W34" s="70"/>
    </row>
    <row r="35" spans="1:223" s="5" customFormat="1" x14ac:dyDescent="0.25">
      <c r="A35" s="43">
        <f t="shared" si="9"/>
        <v>21</v>
      </c>
      <c r="B35" s="92" t="s">
        <v>27</v>
      </c>
      <c r="C35" s="287"/>
      <c r="D35" s="284"/>
      <c r="E35" s="284"/>
      <c r="F35" s="284"/>
      <c r="G35" s="346">
        <v>4</v>
      </c>
      <c r="H35" s="346">
        <v>1</v>
      </c>
      <c r="I35" s="286"/>
      <c r="J35" s="310">
        <f t="shared" si="0"/>
        <v>5</v>
      </c>
      <c r="K35" s="587">
        <f t="shared" si="1"/>
        <v>0</v>
      </c>
      <c r="L35" s="281">
        <f t="shared" si="2"/>
        <v>0</v>
      </c>
      <c r="M35" s="282">
        <f t="shared" si="3"/>
        <v>0</v>
      </c>
      <c r="N35" s="281">
        <f t="shared" si="4"/>
        <v>0</v>
      </c>
      <c r="O35" s="282">
        <f t="shared" si="5"/>
        <v>0</v>
      </c>
      <c r="P35" s="281">
        <f t="shared" si="6"/>
        <v>0</v>
      </c>
      <c r="Q35" s="282">
        <f t="shared" si="7"/>
        <v>0</v>
      </c>
      <c r="R35" s="291">
        <f t="shared" si="8"/>
        <v>0</v>
      </c>
      <c r="W35" s="70"/>
    </row>
    <row r="36" spans="1:223" x14ac:dyDescent="0.25">
      <c r="A36" s="43">
        <f t="shared" si="9"/>
        <v>22</v>
      </c>
      <c r="B36" s="91" t="s">
        <v>28</v>
      </c>
      <c r="C36" s="455"/>
      <c r="D36" s="284"/>
      <c r="E36" s="284"/>
      <c r="F36" s="284"/>
      <c r="G36" s="346">
        <v>2</v>
      </c>
      <c r="H36" s="346"/>
      <c r="I36" s="286"/>
      <c r="J36" s="310">
        <f t="shared" si="0"/>
        <v>2</v>
      </c>
      <c r="K36" s="587">
        <f t="shared" si="1"/>
        <v>0</v>
      </c>
      <c r="L36" s="281">
        <f t="shared" si="2"/>
        <v>0</v>
      </c>
      <c r="M36" s="282">
        <f t="shared" si="3"/>
        <v>0</v>
      </c>
      <c r="N36" s="281">
        <f t="shared" si="4"/>
        <v>0</v>
      </c>
      <c r="O36" s="282">
        <f t="shared" si="5"/>
        <v>0</v>
      </c>
      <c r="P36" s="281">
        <f t="shared" si="6"/>
        <v>0</v>
      </c>
      <c r="Q36" s="282">
        <f t="shared" si="7"/>
        <v>0</v>
      </c>
      <c r="R36" s="291">
        <f t="shared" si="8"/>
        <v>0</v>
      </c>
      <c r="W36" s="70"/>
    </row>
    <row r="37" spans="1:223" x14ac:dyDescent="0.25">
      <c r="A37" s="39" t="s">
        <v>56</v>
      </c>
      <c r="B37" s="45" t="s">
        <v>30</v>
      </c>
      <c r="C37" s="455"/>
      <c r="D37" s="284"/>
      <c r="E37" s="284"/>
      <c r="F37" s="284"/>
      <c r="G37" s="346">
        <v>2</v>
      </c>
      <c r="H37" s="346"/>
      <c r="I37" s="286"/>
      <c r="J37" s="310">
        <f t="shared" si="0"/>
        <v>2</v>
      </c>
      <c r="K37" s="587">
        <f t="shared" si="1"/>
        <v>0</v>
      </c>
      <c r="L37" s="281">
        <f t="shared" si="2"/>
        <v>0</v>
      </c>
      <c r="M37" s="282">
        <f t="shared" si="3"/>
        <v>0</v>
      </c>
      <c r="N37" s="281">
        <f t="shared" si="4"/>
        <v>0</v>
      </c>
      <c r="O37" s="282">
        <f t="shared" si="5"/>
        <v>0</v>
      </c>
      <c r="P37" s="281">
        <f t="shared" si="6"/>
        <v>0</v>
      </c>
      <c r="Q37" s="282">
        <f t="shared" si="7"/>
        <v>0</v>
      </c>
      <c r="R37" s="291">
        <f t="shared" si="8"/>
        <v>0</v>
      </c>
      <c r="W37" s="70"/>
    </row>
    <row r="38" spans="1:223" x14ac:dyDescent="0.25">
      <c r="A38" s="44">
        <v>23</v>
      </c>
      <c r="B38" s="91" t="s">
        <v>41</v>
      </c>
      <c r="C38" s="455"/>
      <c r="D38" s="284"/>
      <c r="E38" s="284"/>
      <c r="F38" s="284"/>
      <c r="G38" s="346">
        <v>2</v>
      </c>
      <c r="H38" s="346">
        <v>1</v>
      </c>
      <c r="I38" s="286"/>
      <c r="J38" s="310">
        <f t="shared" si="0"/>
        <v>3</v>
      </c>
      <c r="K38" s="587">
        <f t="shared" si="1"/>
        <v>0</v>
      </c>
      <c r="L38" s="281">
        <f t="shared" si="2"/>
        <v>0</v>
      </c>
      <c r="M38" s="282">
        <f t="shared" si="3"/>
        <v>0</v>
      </c>
      <c r="N38" s="281">
        <f t="shared" si="4"/>
        <v>0</v>
      </c>
      <c r="O38" s="282">
        <f t="shared" si="5"/>
        <v>0</v>
      </c>
      <c r="P38" s="281">
        <f t="shared" si="6"/>
        <v>0</v>
      </c>
      <c r="Q38" s="282">
        <f t="shared" si="7"/>
        <v>0</v>
      </c>
      <c r="R38" s="291">
        <f t="shared" si="8"/>
        <v>0</v>
      </c>
      <c r="W38" s="70"/>
    </row>
    <row r="39" spans="1:223" x14ac:dyDescent="0.25">
      <c r="A39" s="44">
        <f>A38+1</f>
        <v>24</v>
      </c>
      <c r="B39" s="91" t="s">
        <v>68</v>
      </c>
      <c r="C39" s="455"/>
      <c r="D39" s="284"/>
      <c r="E39" s="284"/>
      <c r="F39" s="284"/>
      <c r="G39" s="346">
        <v>4</v>
      </c>
      <c r="H39" s="346">
        <v>1</v>
      </c>
      <c r="I39" s="286"/>
      <c r="J39" s="310">
        <f t="shared" si="0"/>
        <v>5</v>
      </c>
      <c r="K39" s="587">
        <f t="shared" si="1"/>
        <v>0</v>
      </c>
      <c r="L39" s="281">
        <f t="shared" si="2"/>
        <v>0</v>
      </c>
      <c r="M39" s="282">
        <f t="shared" si="3"/>
        <v>0</v>
      </c>
      <c r="N39" s="281">
        <f t="shared" si="4"/>
        <v>0</v>
      </c>
      <c r="O39" s="282">
        <f t="shared" si="5"/>
        <v>0</v>
      </c>
      <c r="P39" s="281">
        <f t="shared" si="6"/>
        <v>0</v>
      </c>
      <c r="Q39" s="282">
        <f t="shared" si="7"/>
        <v>0</v>
      </c>
      <c r="R39" s="291">
        <f t="shared" si="8"/>
        <v>0</v>
      </c>
      <c r="W39" s="70"/>
    </row>
    <row r="40" spans="1:223" x14ac:dyDescent="0.25">
      <c r="A40" s="44">
        <f>A39+1</f>
        <v>25</v>
      </c>
      <c r="B40" s="91" t="s">
        <v>38</v>
      </c>
      <c r="C40" s="455"/>
      <c r="D40" s="284"/>
      <c r="E40" s="284"/>
      <c r="F40" s="284"/>
      <c r="G40" s="346">
        <v>4</v>
      </c>
      <c r="H40" s="346">
        <v>1</v>
      </c>
      <c r="I40" s="286"/>
      <c r="J40" s="310">
        <f t="shared" si="0"/>
        <v>5</v>
      </c>
      <c r="K40" s="587">
        <f t="shared" si="1"/>
        <v>0</v>
      </c>
      <c r="L40" s="281">
        <f t="shared" si="2"/>
        <v>0</v>
      </c>
      <c r="M40" s="282">
        <f t="shared" si="3"/>
        <v>0</v>
      </c>
      <c r="N40" s="281">
        <f t="shared" si="4"/>
        <v>0</v>
      </c>
      <c r="O40" s="282">
        <f t="shared" si="5"/>
        <v>0</v>
      </c>
      <c r="P40" s="281">
        <f t="shared" si="6"/>
        <v>0</v>
      </c>
      <c r="Q40" s="282">
        <f t="shared" si="7"/>
        <v>0</v>
      </c>
      <c r="R40" s="291">
        <f t="shared" si="8"/>
        <v>0</v>
      </c>
      <c r="W40" s="70"/>
    </row>
    <row r="41" spans="1:223" ht="47.25" x14ac:dyDescent="0.25">
      <c r="A41" s="64">
        <f>A40+1</f>
        <v>26</v>
      </c>
      <c r="B41" s="68" t="s">
        <v>42</v>
      </c>
      <c r="C41" s="456"/>
      <c r="D41" s="284"/>
      <c r="E41" s="284"/>
      <c r="F41" s="284"/>
      <c r="G41" s="346">
        <v>4</v>
      </c>
      <c r="H41" s="347">
        <v>1</v>
      </c>
      <c r="I41" s="285"/>
      <c r="J41" s="311">
        <f t="shared" si="0"/>
        <v>5</v>
      </c>
      <c r="K41" s="587">
        <f t="shared" si="1"/>
        <v>0</v>
      </c>
      <c r="L41" s="281">
        <f t="shared" si="2"/>
        <v>0</v>
      </c>
      <c r="M41" s="282">
        <f t="shared" si="3"/>
        <v>0</v>
      </c>
      <c r="N41" s="281">
        <f t="shared" si="4"/>
        <v>0</v>
      </c>
      <c r="O41" s="282">
        <f t="shared" si="5"/>
        <v>0</v>
      </c>
      <c r="P41" s="281">
        <f t="shared" si="6"/>
        <v>0</v>
      </c>
      <c r="Q41" s="282">
        <f t="shared" si="7"/>
        <v>0</v>
      </c>
      <c r="R41" s="291">
        <f t="shared" si="8"/>
        <v>0</v>
      </c>
      <c r="W41" s="70"/>
    </row>
    <row r="42" spans="1:223" ht="30" customHeight="1" thickBot="1" x14ac:dyDescent="0.3">
      <c r="A42" s="65"/>
      <c r="B42" s="66" t="s">
        <v>69</v>
      </c>
      <c r="C42" s="89"/>
      <c r="D42" s="268"/>
      <c r="E42" s="268"/>
      <c r="F42" s="268"/>
      <c r="G42" s="268"/>
      <c r="H42" s="268"/>
      <c r="I42" s="67"/>
      <c r="J42" s="67"/>
      <c r="K42" s="588">
        <f>SUM(K13:K41)</f>
        <v>0</v>
      </c>
      <c r="L42" s="283">
        <f>SUM(L13:L41)</f>
        <v>0</v>
      </c>
      <c r="M42" s="283">
        <f t="shared" ref="M42:Q42" si="10">SUM(M13:M41)</f>
        <v>0</v>
      </c>
      <c r="N42" s="283">
        <f t="shared" si="10"/>
        <v>0</v>
      </c>
      <c r="O42" s="283">
        <f t="shared" si="10"/>
        <v>0</v>
      </c>
      <c r="P42" s="283">
        <f t="shared" si="10"/>
        <v>0</v>
      </c>
      <c r="Q42" s="283">
        <f t="shared" si="10"/>
        <v>0</v>
      </c>
      <c r="R42" s="292">
        <f>SUM(R13:R41)</f>
        <v>0</v>
      </c>
      <c r="W42" s="70"/>
    </row>
    <row r="43" spans="1:223" s="75" customFormat="1" ht="39.75" customHeight="1" x14ac:dyDescent="0.25">
      <c r="A43" s="107" t="s">
        <v>62</v>
      </c>
      <c r="B43" s="623" t="s">
        <v>71</v>
      </c>
      <c r="C43" s="623"/>
      <c r="D43" s="623"/>
      <c r="E43" s="623"/>
      <c r="F43" s="623"/>
      <c r="G43" s="623"/>
      <c r="H43" s="623"/>
      <c r="I43" s="623"/>
      <c r="J43" s="623"/>
      <c r="K43" s="623"/>
      <c r="L43" s="82"/>
      <c r="M43" s="86"/>
      <c r="N43" s="82"/>
      <c r="O43" s="82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  <c r="BA43" s="69"/>
      <c r="BB43" s="69"/>
      <c r="BC43" s="69"/>
      <c r="BD43" s="69"/>
      <c r="BE43" s="69"/>
      <c r="BF43" s="69"/>
      <c r="BG43" s="69"/>
      <c r="BH43" s="69"/>
      <c r="BI43" s="69"/>
      <c r="BJ43" s="69"/>
      <c r="BK43" s="69"/>
      <c r="BL43" s="69"/>
      <c r="BM43" s="69"/>
      <c r="BN43" s="69"/>
      <c r="BO43" s="69"/>
      <c r="BP43" s="69"/>
      <c r="BQ43" s="69"/>
      <c r="BR43" s="69"/>
      <c r="BS43" s="69"/>
      <c r="BT43" s="69"/>
      <c r="BU43" s="69"/>
      <c r="BV43" s="69"/>
      <c r="BW43" s="69"/>
      <c r="BX43" s="69"/>
      <c r="BY43" s="69"/>
      <c r="BZ43" s="69"/>
      <c r="CA43" s="69"/>
      <c r="CB43" s="69"/>
      <c r="CC43" s="69"/>
      <c r="CD43" s="69"/>
      <c r="CE43" s="69"/>
      <c r="CF43" s="69"/>
      <c r="CG43" s="69"/>
      <c r="CH43" s="69"/>
      <c r="CI43" s="69"/>
      <c r="CJ43" s="69"/>
      <c r="CK43" s="69"/>
      <c r="CL43" s="69"/>
      <c r="CM43" s="69"/>
      <c r="CN43" s="69"/>
      <c r="CO43" s="69"/>
      <c r="CP43" s="69"/>
      <c r="CQ43" s="69"/>
      <c r="CR43" s="69"/>
      <c r="CS43" s="69"/>
      <c r="CT43" s="69"/>
      <c r="CU43" s="69"/>
      <c r="CV43" s="69"/>
      <c r="CW43" s="69"/>
      <c r="CX43" s="69"/>
      <c r="CY43" s="69"/>
      <c r="CZ43" s="69"/>
      <c r="DA43" s="69"/>
      <c r="DB43" s="69"/>
      <c r="DC43" s="69"/>
      <c r="DD43" s="69"/>
      <c r="DE43" s="69"/>
      <c r="DF43" s="69"/>
      <c r="DG43" s="69"/>
      <c r="DH43" s="69"/>
      <c r="DI43" s="69"/>
      <c r="DJ43" s="69"/>
      <c r="DK43" s="69"/>
      <c r="DL43" s="69"/>
      <c r="DM43" s="69"/>
      <c r="DN43" s="69"/>
      <c r="DO43" s="69"/>
      <c r="DP43" s="69"/>
      <c r="DQ43" s="69"/>
      <c r="DR43" s="69"/>
      <c r="DS43" s="69"/>
      <c r="DT43" s="69"/>
      <c r="DU43" s="69"/>
      <c r="DV43" s="69"/>
      <c r="DW43" s="69"/>
      <c r="DX43" s="69"/>
      <c r="DY43" s="69"/>
      <c r="DZ43" s="69"/>
      <c r="EA43" s="69"/>
      <c r="EB43" s="69"/>
      <c r="EC43" s="69"/>
      <c r="ED43" s="69"/>
      <c r="EE43" s="69"/>
      <c r="EF43" s="69"/>
      <c r="EG43" s="69"/>
      <c r="EH43" s="69"/>
      <c r="EI43" s="69"/>
      <c r="EJ43" s="69"/>
      <c r="EK43" s="69"/>
      <c r="EL43" s="69"/>
      <c r="EM43" s="69"/>
      <c r="EN43" s="69"/>
      <c r="EO43" s="69"/>
      <c r="EP43" s="69"/>
      <c r="EQ43" s="69"/>
      <c r="ER43" s="69"/>
      <c r="ES43" s="69"/>
      <c r="ET43" s="69"/>
      <c r="EU43" s="69"/>
      <c r="EV43" s="69"/>
      <c r="EW43" s="69"/>
      <c r="EX43" s="69"/>
      <c r="EY43" s="69"/>
      <c r="EZ43" s="69"/>
      <c r="FA43" s="69"/>
      <c r="FB43" s="69"/>
      <c r="FC43" s="69"/>
      <c r="FD43" s="69"/>
      <c r="FE43" s="69"/>
      <c r="FF43" s="69"/>
      <c r="FG43" s="69"/>
      <c r="FH43" s="69"/>
      <c r="FI43" s="69"/>
      <c r="FJ43" s="69"/>
      <c r="FK43" s="69"/>
      <c r="FL43" s="69"/>
      <c r="FM43" s="69"/>
      <c r="FN43" s="69"/>
      <c r="FO43" s="69"/>
      <c r="FP43" s="69"/>
      <c r="FQ43" s="69"/>
      <c r="FR43" s="69"/>
      <c r="FS43" s="69"/>
      <c r="FT43" s="69"/>
      <c r="FU43" s="69"/>
      <c r="FV43" s="69"/>
      <c r="FW43" s="69"/>
      <c r="FX43" s="69"/>
      <c r="FY43" s="69"/>
      <c r="FZ43" s="69"/>
      <c r="GA43" s="69"/>
      <c r="GB43" s="69"/>
      <c r="GC43" s="69"/>
      <c r="GD43" s="69"/>
      <c r="GE43" s="69"/>
      <c r="GF43" s="69"/>
      <c r="GG43" s="69"/>
      <c r="GH43" s="69"/>
      <c r="GI43" s="69"/>
      <c r="GJ43" s="69"/>
      <c r="GK43" s="69"/>
      <c r="GL43" s="69"/>
      <c r="GM43" s="69"/>
      <c r="GN43" s="69"/>
      <c r="GO43" s="69"/>
      <c r="GP43" s="69"/>
      <c r="GQ43" s="69"/>
      <c r="GR43" s="69"/>
      <c r="GS43" s="69"/>
      <c r="GT43" s="69"/>
      <c r="GU43" s="69"/>
      <c r="GV43" s="69"/>
      <c r="GW43" s="69"/>
      <c r="GX43" s="69"/>
      <c r="GY43" s="69"/>
      <c r="GZ43" s="69"/>
      <c r="HA43" s="69"/>
      <c r="HB43" s="69"/>
      <c r="HC43" s="69"/>
      <c r="HD43" s="69"/>
      <c r="HE43" s="69"/>
      <c r="HF43" s="69"/>
      <c r="HG43" s="69"/>
      <c r="HH43" s="69"/>
      <c r="HI43" s="69"/>
      <c r="HJ43" s="69"/>
      <c r="HK43" s="69"/>
      <c r="HL43" s="69"/>
      <c r="HM43" s="69"/>
      <c r="HN43" s="69"/>
      <c r="HO43" s="69"/>
    </row>
    <row r="44" spans="1:223" ht="17.25" customHeight="1" x14ac:dyDescent="0.25">
      <c r="A44" s="26"/>
      <c r="B44" s="624" t="s">
        <v>70</v>
      </c>
      <c r="C44" s="624"/>
      <c r="D44" s="265"/>
      <c r="E44" s="265"/>
      <c r="F44" s="265"/>
      <c r="G44" s="265"/>
      <c r="H44" s="265"/>
      <c r="I44" s="265"/>
      <c r="J44" s="265"/>
      <c r="K44" s="101"/>
      <c r="L44" s="2"/>
      <c r="M44" s="85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50"/>
      <c r="FV44" s="50"/>
      <c r="FW44" s="50"/>
      <c r="FX44" s="50"/>
      <c r="FY44" s="50"/>
      <c r="FZ44" s="50"/>
      <c r="GA44" s="50"/>
      <c r="GB44" s="50"/>
      <c r="GC44" s="50"/>
      <c r="GD44" s="50"/>
      <c r="GE44" s="50"/>
      <c r="GF44" s="50"/>
      <c r="GG44" s="50"/>
      <c r="GH44" s="50"/>
    </row>
    <row r="45" spans="1:223" x14ac:dyDescent="0.25">
      <c r="A45" s="26"/>
      <c r="B45" s="624"/>
      <c r="C45" s="624"/>
      <c r="D45" s="265"/>
      <c r="E45" s="265"/>
      <c r="F45" s="265"/>
      <c r="G45" s="265"/>
      <c r="H45" s="265"/>
      <c r="I45" s="265"/>
      <c r="J45" s="265"/>
      <c r="K45" s="101"/>
      <c r="L45" s="2"/>
      <c r="M45" s="85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50"/>
      <c r="FV45" s="50"/>
      <c r="FW45" s="50"/>
      <c r="FX45" s="50"/>
      <c r="FY45" s="50"/>
      <c r="FZ45" s="50"/>
      <c r="GA45" s="50"/>
      <c r="GB45" s="50"/>
      <c r="GC45" s="50"/>
      <c r="GD45" s="50"/>
      <c r="GE45" s="50"/>
      <c r="GF45" s="50"/>
      <c r="GG45" s="50"/>
      <c r="GH45" s="50"/>
    </row>
    <row r="46" spans="1:223" ht="25.5" customHeight="1" x14ac:dyDescent="0.25">
      <c r="A46" s="26"/>
      <c r="B46" s="78" t="s">
        <v>45</v>
      </c>
      <c r="C46" s="79">
        <v>280</v>
      </c>
      <c r="D46" s="269"/>
      <c r="E46" s="269"/>
      <c r="F46" s="269"/>
      <c r="G46" s="269"/>
      <c r="H46" s="269"/>
      <c r="I46" s="303"/>
      <c r="J46" s="303"/>
      <c r="K46" s="303"/>
      <c r="L46" s="2"/>
      <c r="M46" s="85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50"/>
      <c r="FV46" s="50"/>
      <c r="FW46" s="50"/>
      <c r="FX46" s="50"/>
      <c r="FY46" s="50"/>
      <c r="FZ46" s="50"/>
      <c r="GA46" s="50"/>
      <c r="GB46" s="50"/>
      <c r="GC46" s="50"/>
      <c r="GD46" s="50"/>
      <c r="GE46" s="50"/>
      <c r="GF46" s="50"/>
      <c r="GG46" s="50"/>
      <c r="GH46" s="50"/>
    </row>
    <row r="47" spans="1:223" ht="22.5" customHeight="1" x14ac:dyDescent="0.25">
      <c r="A47" s="26"/>
      <c r="B47" s="78" t="s">
        <v>44</v>
      </c>
      <c r="C47" s="79">
        <v>8</v>
      </c>
      <c r="D47" s="399" t="s">
        <v>80</v>
      </c>
      <c r="E47" s="400"/>
      <c r="F47" s="400"/>
      <c r="G47" s="400"/>
      <c r="H47" s="385"/>
      <c r="I47" s="304"/>
      <c r="J47" s="304"/>
      <c r="K47" s="305"/>
      <c r="L47" s="2"/>
      <c r="M47" s="626"/>
      <c r="N47" s="626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50"/>
      <c r="FV47" s="50"/>
      <c r="FW47" s="50"/>
      <c r="FX47" s="50"/>
      <c r="FY47" s="50"/>
      <c r="FZ47" s="50"/>
      <c r="GA47" s="50"/>
      <c r="GB47" s="50"/>
      <c r="GC47" s="50"/>
      <c r="GD47" s="50"/>
      <c r="GE47" s="50"/>
      <c r="GF47" s="50"/>
      <c r="GG47" s="50"/>
      <c r="GH47" s="50"/>
    </row>
    <row r="48" spans="1:223" ht="24" customHeight="1" x14ac:dyDescent="0.25">
      <c r="B48" s="76" t="s">
        <v>76</v>
      </c>
      <c r="C48" s="77">
        <v>180</v>
      </c>
      <c r="D48" s="270"/>
      <c r="E48" s="270"/>
      <c r="F48" s="270"/>
      <c r="G48" s="270"/>
      <c r="H48" s="270"/>
      <c r="I48" s="303"/>
      <c r="O48" s="607" t="s">
        <v>167</v>
      </c>
      <c r="P48" s="607"/>
    </row>
    <row r="49" spans="2:16" x14ac:dyDescent="0.25">
      <c r="B49" s="105" t="s">
        <v>78</v>
      </c>
      <c r="C49" s="106"/>
      <c r="D49" s="271"/>
      <c r="E49" s="271"/>
      <c r="F49" s="271"/>
      <c r="G49" s="271"/>
      <c r="H49" s="271"/>
      <c r="I49" s="152"/>
      <c r="J49" s="607"/>
      <c r="K49" s="607"/>
      <c r="O49"/>
      <c r="P49"/>
    </row>
    <row r="50" spans="2:16" x14ac:dyDescent="0.25">
      <c r="C50" s="267"/>
      <c r="D50" s="267"/>
      <c r="E50" s="267"/>
      <c r="F50" s="267"/>
      <c r="G50" s="267"/>
      <c r="H50" s="267"/>
      <c r="I50" s="306"/>
      <c r="J50" s="607"/>
      <c r="K50" s="607"/>
      <c r="O50" s="607" t="s">
        <v>168</v>
      </c>
      <c r="P50" s="607"/>
    </row>
    <row r="51" spans="2:16" x14ac:dyDescent="0.25">
      <c r="C51" s="267"/>
      <c r="D51" s="267"/>
      <c r="E51" s="267"/>
      <c r="F51" s="267"/>
      <c r="G51" s="267"/>
      <c r="H51" s="267"/>
      <c r="I51" s="303"/>
      <c r="J51" s="303"/>
      <c r="K51" s="303"/>
    </row>
    <row r="52" spans="2:16" x14ac:dyDescent="0.25">
      <c r="I52" s="152"/>
      <c r="J52" s="152"/>
      <c r="K52" s="152"/>
    </row>
  </sheetData>
  <sheetProtection selectLockedCells="1" selectUnlockedCells="1"/>
  <mergeCells count="21">
    <mergeCell ref="O48:P48"/>
    <mergeCell ref="O50:P50"/>
    <mergeCell ref="A6:L6"/>
    <mergeCell ref="A1:C1"/>
    <mergeCell ref="A2:C2"/>
    <mergeCell ref="A3:C3"/>
    <mergeCell ref="A4:C4"/>
    <mergeCell ref="M47:N47"/>
    <mergeCell ref="A7:C7"/>
    <mergeCell ref="A11:A12"/>
    <mergeCell ref="B11:B12"/>
    <mergeCell ref="C11:C12"/>
    <mergeCell ref="D11:I11"/>
    <mergeCell ref="J11:J12"/>
    <mergeCell ref="J49:K49"/>
    <mergeCell ref="J50:K50"/>
    <mergeCell ref="R11:R12"/>
    <mergeCell ref="K11:K12"/>
    <mergeCell ref="L11:Q11"/>
    <mergeCell ref="B43:K43"/>
    <mergeCell ref="B44:C45"/>
  </mergeCells>
  <pageMargins left="0.9055118110236221" right="0.19685039370078741" top="0.23622047244094491" bottom="0.27559055118110237" header="0.19685039370078741" footer="0.19685039370078741"/>
  <pageSetup paperSize="9" scale="75" firstPageNumber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J66"/>
  <sheetViews>
    <sheetView topLeftCell="A46" zoomScale="87" zoomScaleNormal="87" workbookViewId="0">
      <selection activeCell="K60" sqref="K60"/>
    </sheetView>
  </sheetViews>
  <sheetFormatPr defaultColWidth="11.5703125" defaultRowHeight="15.75" x14ac:dyDescent="0.25"/>
  <cols>
    <col min="1" max="1" width="5.7109375" style="26" customWidth="1"/>
    <col min="2" max="2" width="57.42578125" style="27" customWidth="1"/>
    <col min="3" max="3" width="13.7109375" style="8" customWidth="1"/>
    <col min="4" max="4" width="0.140625" style="8" customWidth="1"/>
    <col min="5" max="5" width="11.85546875" style="103" hidden="1" customWidth="1"/>
    <col min="6" max="6" width="8.85546875" style="8" hidden="1" customWidth="1"/>
    <col min="7" max="9" width="9.140625" style="2" hidden="1" customWidth="1"/>
    <col min="10" max="10" width="12.5703125" style="322" customWidth="1"/>
    <col min="11" max="11" width="21.5703125" style="318" customWidth="1"/>
    <col min="12" max="12" width="0.140625" style="2" hidden="1" customWidth="1"/>
    <col min="13" max="13" width="12.42578125" style="2" hidden="1" customWidth="1"/>
    <col min="14" max="14" width="0.42578125" style="2" hidden="1" customWidth="1"/>
    <col min="15" max="15" width="12" style="2" hidden="1" customWidth="1"/>
    <col min="16" max="16" width="12.85546875" style="2" hidden="1" customWidth="1"/>
    <col min="17" max="17" width="0.140625" style="2" hidden="1" customWidth="1"/>
    <col min="18" max="18" width="15.28515625" style="318" hidden="1" customWidth="1"/>
    <col min="19" max="153" width="9.140625" style="2" customWidth="1"/>
    <col min="154" max="154" width="4.140625" style="2" customWidth="1"/>
    <col min="155" max="155" width="47.5703125" style="2" customWidth="1"/>
    <col min="156" max="157" width="6.85546875" style="2" customWidth="1"/>
    <col min="158" max="160" width="12.42578125" style="2" customWidth="1"/>
    <col min="161" max="161" width="12.85546875" style="2" customWidth="1"/>
    <col min="162" max="162" width="9.42578125" style="2" customWidth="1"/>
    <col min="163" max="163" width="35" style="2" customWidth="1"/>
    <col min="164" max="172" width="9.140625" style="2" customWidth="1"/>
    <col min="173" max="16384" width="11.5703125" style="50"/>
  </cols>
  <sheetData>
    <row r="1" spans="1:182" x14ac:dyDescent="0.25">
      <c r="A1" s="610" t="s">
        <v>164</v>
      </c>
      <c r="B1" s="610"/>
      <c r="C1" s="610"/>
      <c r="D1" s="368"/>
      <c r="E1" s="368"/>
      <c r="F1" s="15"/>
      <c r="G1" s="98"/>
      <c r="H1" s="98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</row>
    <row r="2" spans="1:182" s="1" customFormat="1" x14ac:dyDescent="0.25">
      <c r="A2" s="610" t="s">
        <v>165</v>
      </c>
      <c r="B2" s="610"/>
      <c r="C2" s="610"/>
      <c r="D2" s="368"/>
      <c r="E2" s="368"/>
      <c r="F2" s="11"/>
      <c r="G2" s="96"/>
      <c r="H2" s="96"/>
    </row>
    <row r="3" spans="1:182" s="1" customFormat="1" x14ac:dyDescent="0.25">
      <c r="A3" s="610" t="s">
        <v>166</v>
      </c>
      <c r="B3" s="610"/>
      <c r="C3" s="610"/>
      <c r="D3" s="368"/>
      <c r="E3" s="368"/>
      <c r="F3" s="11"/>
      <c r="G3" s="96"/>
      <c r="H3" s="96"/>
    </row>
    <row r="4" spans="1:182" s="1" customFormat="1" x14ac:dyDescent="0.25">
      <c r="A4" s="611"/>
      <c r="B4" s="611"/>
      <c r="C4" s="611"/>
      <c r="D4" s="366"/>
      <c r="E4" s="366"/>
      <c r="F4" s="366"/>
      <c r="G4" s="99"/>
      <c r="H4" s="99"/>
    </row>
    <row r="5" spans="1:182" s="1" customFormat="1" ht="19.5" x14ac:dyDescent="0.25">
      <c r="A5" s="55"/>
      <c r="B5" s="56"/>
      <c r="C5" s="10" t="s">
        <v>176</v>
      </c>
      <c r="D5" s="10"/>
      <c r="E5" s="10"/>
      <c r="F5" s="10"/>
      <c r="G5" s="99"/>
      <c r="H5" s="99"/>
    </row>
    <row r="6" spans="1:182" s="38" customFormat="1" ht="18" customHeight="1" x14ac:dyDescent="0.2">
      <c r="A6" s="54"/>
      <c r="B6" s="625"/>
      <c r="C6" s="625"/>
      <c r="D6" s="625"/>
      <c r="E6" s="625"/>
      <c r="F6" s="71"/>
      <c r="J6" s="342"/>
      <c r="K6" s="344"/>
      <c r="R6" s="344"/>
    </row>
    <row r="7" spans="1:182" s="1" customFormat="1" ht="15.75" customHeight="1" x14ac:dyDescent="0.25">
      <c r="A7" s="47"/>
      <c r="B7" s="47"/>
      <c r="C7" s="3"/>
      <c r="D7" s="3"/>
      <c r="E7" s="96"/>
      <c r="F7" s="3"/>
      <c r="J7" s="321"/>
      <c r="K7" s="317"/>
      <c r="R7" s="317"/>
    </row>
    <row r="8" spans="1:182" ht="19.5" hidden="1" customHeight="1" x14ac:dyDescent="0.35">
      <c r="A8" s="22"/>
      <c r="B8" s="23"/>
      <c r="C8" s="12"/>
      <c r="D8" s="12"/>
      <c r="E8" s="102"/>
    </row>
    <row r="9" spans="1:182" ht="18.75" x14ac:dyDescent="0.3">
      <c r="A9" s="24"/>
      <c r="B9" s="25" t="s">
        <v>61</v>
      </c>
      <c r="C9" s="6"/>
      <c r="D9" s="6"/>
      <c r="E9" s="102"/>
    </row>
    <row r="10" spans="1:182" ht="17.25" customHeight="1" thickBot="1" x14ac:dyDescent="0.3">
      <c r="E10" s="100"/>
      <c r="K10" s="100" t="s">
        <v>77</v>
      </c>
      <c r="P10" s="100" t="s">
        <v>77</v>
      </c>
    </row>
    <row r="11" spans="1:182" ht="44.25" customHeight="1" thickBot="1" x14ac:dyDescent="0.3">
      <c r="A11" s="641" t="s">
        <v>0</v>
      </c>
      <c r="B11" s="643" t="s">
        <v>60</v>
      </c>
      <c r="C11" s="645" t="s">
        <v>79</v>
      </c>
      <c r="D11" s="633" t="s">
        <v>152</v>
      </c>
      <c r="E11" s="634"/>
      <c r="F11" s="634"/>
      <c r="G11" s="634"/>
      <c r="H11" s="634"/>
      <c r="I11" s="635"/>
      <c r="J11" s="647" t="s">
        <v>148</v>
      </c>
      <c r="K11" s="649" t="s">
        <v>159</v>
      </c>
      <c r="L11" s="620" t="s">
        <v>151</v>
      </c>
      <c r="M11" s="621"/>
      <c r="N11" s="621"/>
      <c r="O11" s="621"/>
      <c r="P11" s="621"/>
      <c r="Q11" s="622"/>
      <c r="R11" s="638" t="s">
        <v>159</v>
      </c>
    </row>
    <row r="12" spans="1:182" ht="56.25" customHeight="1" thickTop="1" thickBot="1" x14ac:dyDescent="0.3">
      <c r="A12" s="642"/>
      <c r="B12" s="644"/>
      <c r="C12" s="646"/>
      <c r="D12" s="173" t="s">
        <v>153</v>
      </c>
      <c r="E12" s="173" t="s">
        <v>154</v>
      </c>
      <c r="F12" s="173" t="s">
        <v>158</v>
      </c>
      <c r="G12" s="173" t="s">
        <v>157</v>
      </c>
      <c r="H12" s="173" t="s">
        <v>155</v>
      </c>
      <c r="I12" s="173" t="s">
        <v>156</v>
      </c>
      <c r="J12" s="648"/>
      <c r="K12" s="650"/>
      <c r="L12" s="104" t="s">
        <v>153</v>
      </c>
      <c r="M12" s="279" t="s">
        <v>154</v>
      </c>
      <c r="N12" s="279" t="s">
        <v>161</v>
      </c>
      <c r="O12" s="279" t="s">
        <v>157</v>
      </c>
      <c r="P12" s="279" t="s">
        <v>155</v>
      </c>
      <c r="Q12" s="280" t="s">
        <v>156</v>
      </c>
      <c r="R12" s="639"/>
    </row>
    <row r="13" spans="1:182" ht="20.25" customHeight="1" thickBot="1" x14ac:dyDescent="0.3">
      <c r="A13" s="28">
        <v>1</v>
      </c>
      <c r="B13" s="29" t="s">
        <v>1</v>
      </c>
      <c r="C13" s="457"/>
      <c r="D13" s="272"/>
      <c r="E13" s="371">
        <v>1</v>
      </c>
      <c r="F13" s="273"/>
      <c r="G13" s="362">
        <v>1</v>
      </c>
      <c r="H13" s="339">
        <v>3</v>
      </c>
      <c r="I13" s="273"/>
      <c r="J13" s="323">
        <f>D13+E13+F13+G13+H13+I13</f>
        <v>5</v>
      </c>
      <c r="K13" s="589">
        <f>C13*J13</f>
        <v>0</v>
      </c>
      <c r="L13" s="350">
        <f>C13*D13</f>
        <v>0</v>
      </c>
      <c r="M13" s="355">
        <f>C13*E13</f>
        <v>0</v>
      </c>
      <c r="N13" s="350">
        <f>C13*F13</f>
        <v>0</v>
      </c>
      <c r="O13" s="355">
        <f>C13*G13</f>
        <v>0</v>
      </c>
      <c r="P13" s="350">
        <f>C13*H13</f>
        <v>0</v>
      </c>
      <c r="Q13" s="355">
        <f>C13*I13</f>
        <v>0</v>
      </c>
      <c r="R13" s="351">
        <f>SUM(L13:Q13)</f>
        <v>0</v>
      </c>
    </row>
    <row r="14" spans="1:182" ht="23.25" customHeight="1" thickBot="1" x14ac:dyDescent="0.3">
      <c r="A14" s="30">
        <f>A13+1</f>
        <v>2</v>
      </c>
      <c r="B14" s="16" t="s">
        <v>150</v>
      </c>
      <c r="C14" s="457"/>
      <c r="D14" s="274"/>
      <c r="E14" s="372">
        <v>1</v>
      </c>
      <c r="F14" s="275"/>
      <c r="G14" s="362">
        <v>1</v>
      </c>
      <c r="H14" s="340">
        <v>3</v>
      </c>
      <c r="I14" s="275"/>
      <c r="J14" s="307">
        <f t="shared" ref="J14:J41" si="0">D14+E14+F14+G14+H14+I14</f>
        <v>5</v>
      </c>
      <c r="K14" s="589">
        <f t="shared" ref="K14:K53" si="1">C14*J14</f>
        <v>0</v>
      </c>
      <c r="L14" s="350">
        <f t="shared" ref="L14:L53" si="2">C14*D14</f>
        <v>0</v>
      </c>
      <c r="M14" s="355">
        <f t="shared" ref="M14:M53" si="3">C14*E14</f>
        <v>0</v>
      </c>
      <c r="N14" s="350">
        <f t="shared" ref="N14:N53" si="4">C14*F14</f>
        <v>0</v>
      </c>
      <c r="O14" s="355">
        <f t="shared" ref="O14:O53" si="5">C14*G14</f>
        <v>0</v>
      </c>
      <c r="P14" s="350">
        <f t="shared" ref="P14:P53" si="6">C14*H14</f>
        <v>0</v>
      </c>
      <c r="Q14" s="355">
        <f t="shared" ref="Q14:Q53" si="7">C14*I14</f>
        <v>0</v>
      </c>
      <c r="R14" s="351">
        <f t="shared" ref="R14:R53" si="8">SUM(L14:Q14)</f>
        <v>0</v>
      </c>
    </row>
    <row r="15" spans="1:182" ht="20.25" customHeight="1" thickBot="1" x14ac:dyDescent="0.3">
      <c r="A15" s="30">
        <f>A14+1</f>
        <v>3</v>
      </c>
      <c r="B15" s="31" t="s">
        <v>2</v>
      </c>
      <c r="C15" s="457"/>
      <c r="D15" s="274"/>
      <c r="E15" s="372">
        <v>1</v>
      </c>
      <c r="F15" s="275"/>
      <c r="G15" s="362">
        <v>0</v>
      </c>
      <c r="H15" s="340">
        <v>3</v>
      </c>
      <c r="I15" s="275"/>
      <c r="J15" s="307">
        <f t="shared" si="0"/>
        <v>4</v>
      </c>
      <c r="K15" s="589">
        <f t="shared" si="1"/>
        <v>0</v>
      </c>
      <c r="L15" s="350">
        <f t="shared" si="2"/>
        <v>0</v>
      </c>
      <c r="M15" s="355">
        <f t="shared" si="3"/>
        <v>0</v>
      </c>
      <c r="N15" s="350">
        <f t="shared" si="4"/>
        <v>0</v>
      </c>
      <c r="O15" s="355">
        <f t="shared" si="5"/>
        <v>0</v>
      </c>
      <c r="P15" s="350">
        <f t="shared" si="6"/>
        <v>0</v>
      </c>
      <c r="Q15" s="355">
        <f t="shared" si="7"/>
        <v>0</v>
      </c>
      <c r="R15" s="351">
        <f t="shared" si="8"/>
        <v>0</v>
      </c>
    </row>
    <row r="16" spans="1:182" ht="20.25" customHeight="1" thickBot="1" x14ac:dyDescent="0.3">
      <c r="A16" s="30" t="s">
        <v>3</v>
      </c>
      <c r="B16" s="13" t="s">
        <v>58</v>
      </c>
      <c r="C16" s="457"/>
      <c r="D16" s="274"/>
      <c r="E16" s="372">
        <v>0</v>
      </c>
      <c r="F16" s="275"/>
      <c r="G16" s="362">
        <v>1</v>
      </c>
      <c r="H16" s="340"/>
      <c r="I16" s="275"/>
      <c r="J16" s="307">
        <f t="shared" si="0"/>
        <v>1</v>
      </c>
      <c r="K16" s="589">
        <f t="shared" si="1"/>
        <v>0</v>
      </c>
      <c r="L16" s="350">
        <f t="shared" si="2"/>
        <v>0</v>
      </c>
      <c r="M16" s="355">
        <f t="shared" si="3"/>
        <v>0</v>
      </c>
      <c r="N16" s="350">
        <f t="shared" si="4"/>
        <v>0</v>
      </c>
      <c r="O16" s="355">
        <f t="shared" si="5"/>
        <v>0</v>
      </c>
      <c r="P16" s="350">
        <f t="shared" si="6"/>
        <v>0</v>
      </c>
      <c r="Q16" s="355">
        <f t="shared" si="7"/>
        <v>0</v>
      </c>
      <c r="R16" s="351">
        <f t="shared" si="8"/>
        <v>0</v>
      </c>
    </row>
    <row r="17" spans="1:18" ht="20.25" customHeight="1" thickBot="1" x14ac:dyDescent="0.3">
      <c r="A17" s="30">
        <v>4</v>
      </c>
      <c r="B17" s="31" t="s">
        <v>4</v>
      </c>
      <c r="C17" s="458"/>
      <c r="D17" s="276"/>
      <c r="E17" s="372">
        <v>0</v>
      </c>
      <c r="F17" s="275"/>
      <c r="G17" s="362">
        <v>1</v>
      </c>
      <c r="H17" s="340"/>
      <c r="I17" s="275"/>
      <c r="J17" s="307">
        <f t="shared" si="0"/>
        <v>1</v>
      </c>
      <c r="K17" s="589">
        <f t="shared" si="1"/>
        <v>0</v>
      </c>
      <c r="L17" s="350">
        <f t="shared" si="2"/>
        <v>0</v>
      </c>
      <c r="M17" s="355">
        <f t="shared" si="3"/>
        <v>0</v>
      </c>
      <c r="N17" s="350">
        <f t="shared" si="4"/>
        <v>0</v>
      </c>
      <c r="O17" s="355">
        <f t="shared" si="5"/>
        <v>0</v>
      </c>
      <c r="P17" s="350">
        <f t="shared" si="6"/>
        <v>0</v>
      </c>
      <c r="Q17" s="355">
        <f t="shared" si="7"/>
        <v>0</v>
      </c>
      <c r="R17" s="351">
        <f t="shared" si="8"/>
        <v>0</v>
      </c>
    </row>
    <row r="18" spans="1:18" ht="20.25" customHeight="1" thickBot="1" x14ac:dyDescent="0.3">
      <c r="A18" s="30">
        <v>5</v>
      </c>
      <c r="B18" s="31" t="s">
        <v>5</v>
      </c>
      <c r="C18" s="457"/>
      <c r="D18" s="275"/>
      <c r="E18" s="372">
        <v>1</v>
      </c>
      <c r="F18" s="275"/>
      <c r="G18" s="362">
        <v>0</v>
      </c>
      <c r="H18" s="340">
        <v>3</v>
      </c>
      <c r="I18" s="275"/>
      <c r="J18" s="307">
        <f t="shared" si="0"/>
        <v>4</v>
      </c>
      <c r="K18" s="589">
        <f t="shared" si="1"/>
        <v>0</v>
      </c>
      <c r="L18" s="350">
        <f t="shared" si="2"/>
        <v>0</v>
      </c>
      <c r="M18" s="355">
        <f t="shared" si="3"/>
        <v>0</v>
      </c>
      <c r="N18" s="350">
        <f t="shared" si="4"/>
        <v>0</v>
      </c>
      <c r="O18" s="355">
        <f t="shared" si="5"/>
        <v>0</v>
      </c>
      <c r="P18" s="350">
        <f t="shared" si="6"/>
        <v>0</v>
      </c>
      <c r="Q18" s="355">
        <f t="shared" si="7"/>
        <v>0</v>
      </c>
      <c r="R18" s="351">
        <f t="shared" si="8"/>
        <v>0</v>
      </c>
    </row>
    <row r="19" spans="1:18" ht="20.25" customHeight="1" thickBot="1" x14ac:dyDescent="0.3">
      <c r="A19" s="30" t="s">
        <v>6</v>
      </c>
      <c r="B19" s="13" t="s">
        <v>59</v>
      </c>
      <c r="C19" s="457"/>
      <c r="D19" s="275"/>
      <c r="E19" s="372">
        <v>0</v>
      </c>
      <c r="F19" s="275"/>
      <c r="G19" s="362">
        <v>1</v>
      </c>
      <c r="H19" s="340"/>
      <c r="I19" s="275"/>
      <c r="J19" s="307">
        <f t="shared" si="0"/>
        <v>1</v>
      </c>
      <c r="K19" s="589">
        <f t="shared" si="1"/>
        <v>0</v>
      </c>
      <c r="L19" s="350">
        <f t="shared" si="2"/>
        <v>0</v>
      </c>
      <c r="M19" s="355">
        <f t="shared" si="3"/>
        <v>0</v>
      </c>
      <c r="N19" s="350">
        <f t="shared" si="4"/>
        <v>0</v>
      </c>
      <c r="O19" s="355">
        <f t="shared" si="5"/>
        <v>0</v>
      </c>
      <c r="P19" s="350">
        <f t="shared" si="6"/>
        <v>0</v>
      </c>
      <c r="Q19" s="355">
        <f t="shared" si="7"/>
        <v>0</v>
      </c>
      <c r="R19" s="351">
        <f t="shared" si="8"/>
        <v>0</v>
      </c>
    </row>
    <row r="20" spans="1:18" ht="20.25" customHeight="1" thickBot="1" x14ac:dyDescent="0.3">
      <c r="A20" s="30">
        <v>6</v>
      </c>
      <c r="B20" s="31" t="s">
        <v>7</v>
      </c>
      <c r="C20" s="457"/>
      <c r="D20" s="275"/>
      <c r="E20" s="372">
        <v>0</v>
      </c>
      <c r="F20" s="275"/>
      <c r="G20" s="362">
        <v>1</v>
      </c>
      <c r="H20" s="340"/>
      <c r="I20" s="275"/>
      <c r="J20" s="307">
        <f t="shared" si="0"/>
        <v>1</v>
      </c>
      <c r="K20" s="589">
        <f t="shared" si="1"/>
        <v>0</v>
      </c>
      <c r="L20" s="350">
        <f t="shared" si="2"/>
        <v>0</v>
      </c>
      <c r="M20" s="355">
        <f t="shared" si="3"/>
        <v>0</v>
      </c>
      <c r="N20" s="350">
        <f t="shared" si="4"/>
        <v>0</v>
      </c>
      <c r="O20" s="355">
        <f t="shared" si="5"/>
        <v>0</v>
      </c>
      <c r="P20" s="350">
        <f t="shared" si="6"/>
        <v>0</v>
      </c>
      <c r="Q20" s="355">
        <f t="shared" si="7"/>
        <v>0</v>
      </c>
      <c r="R20" s="351">
        <f t="shared" si="8"/>
        <v>0</v>
      </c>
    </row>
    <row r="21" spans="1:18" ht="20.25" customHeight="1" thickBot="1" x14ac:dyDescent="0.3">
      <c r="A21" s="30">
        <v>7</v>
      </c>
      <c r="B21" s="48" t="s">
        <v>67</v>
      </c>
      <c r="C21" s="457"/>
      <c r="D21" s="275"/>
      <c r="E21" s="372">
        <v>1</v>
      </c>
      <c r="F21" s="275"/>
      <c r="G21" s="362">
        <v>1</v>
      </c>
      <c r="H21" s="340">
        <v>3</v>
      </c>
      <c r="I21" s="275"/>
      <c r="J21" s="307">
        <f t="shared" si="0"/>
        <v>5</v>
      </c>
      <c r="K21" s="589">
        <f t="shared" si="1"/>
        <v>0</v>
      </c>
      <c r="L21" s="350">
        <f t="shared" si="2"/>
        <v>0</v>
      </c>
      <c r="M21" s="355">
        <f t="shared" si="3"/>
        <v>0</v>
      </c>
      <c r="N21" s="350">
        <f t="shared" si="4"/>
        <v>0</v>
      </c>
      <c r="O21" s="355">
        <f t="shared" si="5"/>
        <v>0</v>
      </c>
      <c r="P21" s="350">
        <f t="shared" si="6"/>
        <v>0</v>
      </c>
      <c r="Q21" s="355">
        <f t="shared" si="7"/>
        <v>0</v>
      </c>
      <c r="R21" s="351">
        <f t="shared" si="8"/>
        <v>0</v>
      </c>
    </row>
    <row r="22" spans="1:18" ht="20.25" customHeight="1" thickBot="1" x14ac:dyDescent="0.3">
      <c r="A22" s="30">
        <v>8</v>
      </c>
      <c r="B22" s="31" t="s">
        <v>8</v>
      </c>
      <c r="C22" s="458"/>
      <c r="D22" s="275"/>
      <c r="E22" s="372">
        <v>1</v>
      </c>
      <c r="F22" s="275"/>
      <c r="G22" s="362">
        <v>1</v>
      </c>
      <c r="H22" s="340"/>
      <c r="I22" s="275"/>
      <c r="J22" s="307">
        <f t="shared" si="0"/>
        <v>2</v>
      </c>
      <c r="K22" s="589">
        <f t="shared" si="1"/>
        <v>0</v>
      </c>
      <c r="L22" s="350">
        <f t="shared" si="2"/>
        <v>0</v>
      </c>
      <c r="M22" s="355">
        <f t="shared" si="3"/>
        <v>0</v>
      </c>
      <c r="N22" s="350">
        <f t="shared" si="4"/>
        <v>0</v>
      </c>
      <c r="O22" s="355">
        <f t="shared" si="5"/>
        <v>0</v>
      </c>
      <c r="P22" s="350">
        <f t="shared" si="6"/>
        <v>0</v>
      </c>
      <c r="Q22" s="355">
        <f t="shared" si="7"/>
        <v>0</v>
      </c>
      <c r="R22" s="351">
        <f t="shared" si="8"/>
        <v>0</v>
      </c>
    </row>
    <row r="23" spans="1:18" ht="20.25" customHeight="1" thickBot="1" x14ac:dyDescent="0.3">
      <c r="A23" s="30">
        <v>9</v>
      </c>
      <c r="B23" s="32" t="s">
        <v>9</v>
      </c>
      <c r="C23" s="457"/>
      <c r="D23" s="275"/>
      <c r="E23" s="372">
        <v>1</v>
      </c>
      <c r="F23" s="275"/>
      <c r="G23" s="362">
        <v>0</v>
      </c>
      <c r="H23" s="340">
        <v>2</v>
      </c>
      <c r="I23" s="275"/>
      <c r="J23" s="307">
        <f t="shared" si="0"/>
        <v>3</v>
      </c>
      <c r="K23" s="589">
        <f t="shared" si="1"/>
        <v>0</v>
      </c>
      <c r="L23" s="350">
        <f t="shared" si="2"/>
        <v>0</v>
      </c>
      <c r="M23" s="355">
        <f t="shared" si="3"/>
        <v>0</v>
      </c>
      <c r="N23" s="350">
        <f t="shared" si="4"/>
        <v>0</v>
      </c>
      <c r="O23" s="355">
        <f t="shared" si="5"/>
        <v>0</v>
      </c>
      <c r="P23" s="350">
        <f t="shared" si="6"/>
        <v>0</v>
      </c>
      <c r="Q23" s="355">
        <f t="shared" si="7"/>
        <v>0</v>
      </c>
      <c r="R23" s="351">
        <f t="shared" si="8"/>
        <v>0</v>
      </c>
    </row>
    <row r="24" spans="1:18" ht="20.25" customHeight="1" thickBot="1" x14ac:dyDescent="0.3">
      <c r="A24" s="30" t="s">
        <v>10</v>
      </c>
      <c r="B24" s="14" t="s">
        <v>43</v>
      </c>
      <c r="C24" s="457"/>
      <c r="D24" s="275"/>
      <c r="E24" s="372">
        <v>0</v>
      </c>
      <c r="F24" s="275"/>
      <c r="G24" s="362">
        <v>1</v>
      </c>
      <c r="H24" s="340"/>
      <c r="I24" s="275"/>
      <c r="J24" s="307">
        <f t="shared" si="0"/>
        <v>1</v>
      </c>
      <c r="K24" s="589">
        <f t="shared" si="1"/>
        <v>0</v>
      </c>
      <c r="L24" s="350">
        <f t="shared" si="2"/>
        <v>0</v>
      </c>
      <c r="M24" s="355">
        <f t="shared" si="3"/>
        <v>0</v>
      </c>
      <c r="N24" s="350">
        <f t="shared" si="4"/>
        <v>0</v>
      </c>
      <c r="O24" s="355">
        <f t="shared" si="5"/>
        <v>0</v>
      </c>
      <c r="P24" s="350">
        <f t="shared" si="6"/>
        <v>0</v>
      </c>
      <c r="Q24" s="355">
        <f t="shared" si="7"/>
        <v>0</v>
      </c>
      <c r="R24" s="351">
        <f t="shared" si="8"/>
        <v>0</v>
      </c>
    </row>
    <row r="25" spans="1:18" ht="20.25" customHeight="1" thickBot="1" x14ac:dyDescent="0.3">
      <c r="A25" s="30">
        <v>10</v>
      </c>
      <c r="B25" s="32" t="s">
        <v>11</v>
      </c>
      <c r="C25" s="457"/>
      <c r="D25" s="275"/>
      <c r="E25" s="372">
        <v>0</v>
      </c>
      <c r="F25" s="275"/>
      <c r="G25" s="362">
        <v>1</v>
      </c>
      <c r="H25" s="340">
        <v>2</v>
      </c>
      <c r="I25" s="275"/>
      <c r="J25" s="307">
        <f t="shared" si="0"/>
        <v>3</v>
      </c>
      <c r="K25" s="589">
        <f t="shared" si="1"/>
        <v>0</v>
      </c>
      <c r="L25" s="350">
        <f t="shared" si="2"/>
        <v>0</v>
      </c>
      <c r="M25" s="355">
        <f t="shared" si="3"/>
        <v>0</v>
      </c>
      <c r="N25" s="350">
        <f t="shared" si="4"/>
        <v>0</v>
      </c>
      <c r="O25" s="355">
        <f t="shared" si="5"/>
        <v>0</v>
      </c>
      <c r="P25" s="350">
        <f t="shared" si="6"/>
        <v>0</v>
      </c>
      <c r="Q25" s="355">
        <f t="shared" si="7"/>
        <v>0</v>
      </c>
      <c r="R25" s="351">
        <f t="shared" si="8"/>
        <v>0</v>
      </c>
    </row>
    <row r="26" spans="1:18" ht="20.25" customHeight="1" thickBot="1" x14ac:dyDescent="0.3">
      <c r="A26" s="30">
        <f>A25+1</f>
        <v>11</v>
      </c>
      <c r="B26" s="32" t="s">
        <v>12</v>
      </c>
      <c r="C26" s="457"/>
      <c r="D26" s="275"/>
      <c r="E26" s="372">
        <v>0</v>
      </c>
      <c r="F26" s="275"/>
      <c r="G26" s="362">
        <v>0</v>
      </c>
      <c r="H26" s="340"/>
      <c r="I26" s="275"/>
      <c r="J26" s="307">
        <f t="shared" si="0"/>
        <v>0</v>
      </c>
      <c r="K26" s="589">
        <f t="shared" si="1"/>
        <v>0</v>
      </c>
      <c r="L26" s="350">
        <f t="shared" si="2"/>
        <v>0</v>
      </c>
      <c r="M26" s="355">
        <f t="shared" si="3"/>
        <v>0</v>
      </c>
      <c r="N26" s="350">
        <f t="shared" si="4"/>
        <v>0</v>
      </c>
      <c r="O26" s="355">
        <f t="shared" si="5"/>
        <v>0</v>
      </c>
      <c r="P26" s="350">
        <f t="shared" si="6"/>
        <v>0</v>
      </c>
      <c r="Q26" s="355">
        <f t="shared" si="7"/>
        <v>0</v>
      </c>
      <c r="R26" s="351">
        <f t="shared" si="8"/>
        <v>0</v>
      </c>
    </row>
    <row r="27" spans="1:18" ht="20.25" customHeight="1" thickBot="1" x14ac:dyDescent="0.3">
      <c r="A27" s="30">
        <f>A26+1</f>
        <v>12</v>
      </c>
      <c r="B27" s="32" t="s">
        <v>13</v>
      </c>
      <c r="C27" s="459"/>
      <c r="D27" s="275"/>
      <c r="E27" s="372">
        <v>1</v>
      </c>
      <c r="F27" s="275"/>
      <c r="G27" s="362">
        <v>1</v>
      </c>
      <c r="H27" s="340">
        <v>3</v>
      </c>
      <c r="I27" s="275"/>
      <c r="J27" s="307">
        <f t="shared" si="0"/>
        <v>5</v>
      </c>
      <c r="K27" s="589">
        <f t="shared" si="1"/>
        <v>0</v>
      </c>
      <c r="L27" s="350">
        <f t="shared" si="2"/>
        <v>0</v>
      </c>
      <c r="M27" s="355">
        <f t="shared" si="3"/>
        <v>0</v>
      </c>
      <c r="N27" s="350">
        <f t="shared" si="4"/>
        <v>0</v>
      </c>
      <c r="O27" s="355">
        <f t="shared" si="5"/>
        <v>0</v>
      </c>
      <c r="P27" s="350">
        <f t="shared" si="6"/>
        <v>0</v>
      </c>
      <c r="Q27" s="355">
        <f t="shared" si="7"/>
        <v>0</v>
      </c>
      <c r="R27" s="351">
        <f t="shared" si="8"/>
        <v>0</v>
      </c>
    </row>
    <row r="28" spans="1:18" ht="20.25" customHeight="1" thickBot="1" x14ac:dyDescent="0.3">
      <c r="A28" s="30">
        <f t="shared" ref="A28:A45" si="9">A27+1</f>
        <v>13</v>
      </c>
      <c r="B28" s="32" t="s">
        <v>14</v>
      </c>
      <c r="C28" s="457"/>
      <c r="D28" s="275"/>
      <c r="E28" s="372">
        <v>1</v>
      </c>
      <c r="F28" s="275"/>
      <c r="G28" s="362">
        <v>1</v>
      </c>
      <c r="H28" s="340">
        <v>3</v>
      </c>
      <c r="I28" s="275"/>
      <c r="J28" s="307">
        <f t="shared" si="0"/>
        <v>5</v>
      </c>
      <c r="K28" s="589">
        <f t="shared" si="1"/>
        <v>0</v>
      </c>
      <c r="L28" s="350">
        <f t="shared" si="2"/>
        <v>0</v>
      </c>
      <c r="M28" s="355">
        <f t="shared" si="3"/>
        <v>0</v>
      </c>
      <c r="N28" s="350">
        <f t="shared" si="4"/>
        <v>0</v>
      </c>
      <c r="O28" s="355">
        <f t="shared" si="5"/>
        <v>0</v>
      </c>
      <c r="P28" s="350">
        <f t="shared" si="6"/>
        <v>0</v>
      </c>
      <c r="Q28" s="355">
        <f t="shared" si="7"/>
        <v>0</v>
      </c>
      <c r="R28" s="351">
        <f t="shared" si="8"/>
        <v>0</v>
      </c>
    </row>
    <row r="29" spans="1:18" ht="20.25" customHeight="1" thickBot="1" x14ac:dyDescent="0.3">
      <c r="A29" s="30">
        <f t="shared" si="9"/>
        <v>14</v>
      </c>
      <c r="B29" s="32" t="s">
        <v>48</v>
      </c>
      <c r="C29" s="457"/>
      <c r="D29" s="275"/>
      <c r="E29" s="372">
        <v>0</v>
      </c>
      <c r="F29" s="275"/>
      <c r="G29" s="362">
        <v>0</v>
      </c>
      <c r="H29" s="340"/>
      <c r="I29" s="275"/>
      <c r="J29" s="307">
        <f t="shared" si="0"/>
        <v>0</v>
      </c>
      <c r="K29" s="589">
        <f t="shared" si="1"/>
        <v>0</v>
      </c>
      <c r="L29" s="350">
        <f t="shared" si="2"/>
        <v>0</v>
      </c>
      <c r="M29" s="355">
        <f t="shared" si="3"/>
        <v>0</v>
      </c>
      <c r="N29" s="350">
        <f t="shared" si="4"/>
        <v>0</v>
      </c>
      <c r="O29" s="355">
        <f t="shared" si="5"/>
        <v>0</v>
      </c>
      <c r="P29" s="350">
        <f t="shared" si="6"/>
        <v>0</v>
      </c>
      <c r="Q29" s="355">
        <f t="shared" si="7"/>
        <v>0</v>
      </c>
      <c r="R29" s="351">
        <f t="shared" si="8"/>
        <v>0</v>
      </c>
    </row>
    <row r="30" spans="1:18" ht="20.25" customHeight="1" thickBot="1" x14ac:dyDescent="0.3">
      <c r="A30" s="30">
        <f t="shared" si="9"/>
        <v>15</v>
      </c>
      <c r="B30" s="32" t="s">
        <v>16</v>
      </c>
      <c r="C30" s="457"/>
      <c r="D30" s="275"/>
      <c r="E30" s="372">
        <v>1</v>
      </c>
      <c r="F30" s="275"/>
      <c r="G30" s="362">
        <v>1</v>
      </c>
      <c r="H30" s="340"/>
      <c r="I30" s="275"/>
      <c r="J30" s="307">
        <f t="shared" si="0"/>
        <v>2</v>
      </c>
      <c r="K30" s="589">
        <f t="shared" si="1"/>
        <v>0</v>
      </c>
      <c r="L30" s="350">
        <f t="shared" si="2"/>
        <v>0</v>
      </c>
      <c r="M30" s="355">
        <f t="shared" si="3"/>
        <v>0</v>
      </c>
      <c r="N30" s="350">
        <f t="shared" si="4"/>
        <v>0</v>
      </c>
      <c r="O30" s="355">
        <f t="shared" si="5"/>
        <v>0</v>
      </c>
      <c r="P30" s="350">
        <f t="shared" si="6"/>
        <v>0</v>
      </c>
      <c r="Q30" s="355">
        <f t="shared" si="7"/>
        <v>0</v>
      </c>
      <c r="R30" s="351">
        <f t="shared" si="8"/>
        <v>0</v>
      </c>
    </row>
    <row r="31" spans="1:18" ht="20.25" customHeight="1" thickBot="1" x14ac:dyDescent="0.3">
      <c r="A31" s="30">
        <f t="shared" si="9"/>
        <v>16</v>
      </c>
      <c r="B31" s="32" t="s">
        <v>54</v>
      </c>
      <c r="C31" s="457"/>
      <c r="D31" s="277"/>
      <c r="E31" s="373">
        <v>0</v>
      </c>
      <c r="F31" s="278"/>
      <c r="G31" s="362">
        <v>0</v>
      </c>
      <c r="H31" s="340"/>
      <c r="I31" s="278"/>
      <c r="J31" s="307">
        <f t="shared" si="0"/>
        <v>0</v>
      </c>
      <c r="K31" s="589">
        <f t="shared" si="1"/>
        <v>0</v>
      </c>
      <c r="L31" s="350">
        <f t="shared" si="2"/>
        <v>0</v>
      </c>
      <c r="M31" s="355">
        <f t="shared" si="3"/>
        <v>0</v>
      </c>
      <c r="N31" s="350">
        <f t="shared" si="4"/>
        <v>0</v>
      </c>
      <c r="O31" s="355">
        <f t="shared" si="5"/>
        <v>0</v>
      </c>
      <c r="P31" s="350">
        <f t="shared" si="6"/>
        <v>0</v>
      </c>
      <c r="Q31" s="355">
        <f t="shared" si="7"/>
        <v>0</v>
      </c>
      <c r="R31" s="351">
        <f t="shared" si="8"/>
        <v>0</v>
      </c>
    </row>
    <row r="32" spans="1:18" ht="20.25" customHeight="1" thickBot="1" x14ac:dyDescent="0.3">
      <c r="A32" s="30">
        <f t="shared" si="9"/>
        <v>17</v>
      </c>
      <c r="B32" s="32" t="s">
        <v>51</v>
      </c>
      <c r="C32" s="457"/>
      <c r="D32" s="284"/>
      <c r="E32" s="374">
        <v>1</v>
      </c>
      <c r="F32" s="284"/>
      <c r="G32" s="362">
        <v>0</v>
      </c>
      <c r="H32" s="340"/>
      <c r="I32" s="286"/>
      <c r="J32" s="307">
        <f t="shared" si="0"/>
        <v>1</v>
      </c>
      <c r="K32" s="589">
        <f t="shared" si="1"/>
        <v>0</v>
      </c>
      <c r="L32" s="350">
        <f t="shared" si="2"/>
        <v>0</v>
      </c>
      <c r="M32" s="355">
        <f t="shared" si="3"/>
        <v>0</v>
      </c>
      <c r="N32" s="350">
        <f t="shared" si="4"/>
        <v>0</v>
      </c>
      <c r="O32" s="355">
        <f t="shared" si="5"/>
        <v>0</v>
      </c>
      <c r="P32" s="350">
        <f t="shared" si="6"/>
        <v>0</v>
      </c>
      <c r="Q32" s="355">
        <f t="shared" si="7"/>
        <v>0</v>
      </c>
      <c r="R32" s="351">
        <f t="shared" si="8"/>
        <v>0</v>
      </c>
    </row>
    <row r="33" spans="1:18" ht="20.25" customHeight="1" thickBot="1" x14ac:dyDescent="0.3">
      <c r="A33" s="30">
        <f t="shared" si="9"/>
        <v>18</v>
      </c>
      <c r="B33" s="32" t="s">
        <v>55</v>
      </c>
      <c r="C33" s="457"/>
      <c r="D33" s="284"/>
      <c r="E33" s="374">
        <v>1</v>
      </c>
      <c r="F33" s="284"/>
      <c r="G33" s="362">
        <v>0</v>
      </c>
      <c r="H33" s="340"/>
      <c r="I33" s="286"/>
      <c r="J33" s="307">
        <f t="shared" si="0"/>
        <v>1</v>
      </c>
      <c r="K33" s="589">
        <f t="shared" si="1"/>
        <v>0</v>
      </c>
      <c r="L33" s="350">
        <f t="shared" si="2"/>
        <v>0</v>
      </c>
      <c r="M33" s="355">
        <f t="shared" si="3"/>
        <v>0</v>
      </c>
      <c r="N33" s="350">
        <f t="shared" si="4"/>
        <v>0</v>
      </c>
      <c r="O33" s="355">
        <f t="shared" si="5"/>
        <v>0</v>
      </c>
      <c r="P33" s="350">
        <f t="shared" si="6"/>
        <v>0</v>
      </c>
      <c r="Q33" s="355">
        <f t="shared" si="7"/>
        <v>0</v>
      </c>
      <c r="R33" s="351">
        <f t="shared" si="8"/>
        <v>0</v>
      </c>
    </row>
    <row r="34" spans="1:18" ht="20.25" customHeight="1" thickBot="1" x14ac:dyDescent="0.3">
      <c r="A34" s="30">
        <f t="shared" si="9"/>
        <v>19</v>
      </c>
      <c r="B34" s="32" t="s">
        <v>52</v>
      </c>
      <c r="C34" s="457"/>
      <c r="D34" s="284"/>
      <c r="E34" s="374">
        <v>1</v>
      </c>
      <c r="F34" s="284"/>
      <c r="G34" s="362">
        <v>0</v>
      </c>
      <c r="H34" s="340"/>
      <c r="I34" s="286"/>
      <c r="J34" s="307">
        <f t="shared" si="0"/>
        <v>1</v>
      </c>
      <c r="K34" s="589">
        <f t="shared" si="1"/>
        <v>0</v>
      </c>
      <c r="L34" s="350">
        <f t="shared" si="2"/>
        <v>0</v>
      </c>
      <c r="M34" s="355">
        <f t="shared" si="3"/>
        <v>0</v>
      </c>
      <c r="N34" s="350">
        <f t="shared" si="4"/>
        <v>0</v>
      </c>
      <c r="O34" s="355">
        <f t="shared" si="5"/>
        <v>0</v>
      </c>
      <c r="P34" s="350">
        <f t="shared" si="6"/>
        <v>0</v>
      </c>
      <c r="Q34" s="355">
        <f t="shared" si="7"/>
        <v>0</v>
      </c>
      <c r="R34" s="351">
        <f t="shared" si="8"/>
        <v>0</v>
      </c>
    </row>
    <row r="35" spans="1:18" ht="20.25" customHeight="1" thickBot="1" x14ac:dyDescent="0.3">
      <c r="A35" s="30">
        <f t="shared" si="9"/>
        <v>20</v>
      </c>
      <c r="B35" s="32" t="s">
        <v>21</v>
      </c>
      <c r="C35" s="457"/>
      <c r="D35" s="284"/>
      <c r="E35" s="374">
        <v>0</v>
      </c>
      <c r="F35" s="284"/>
      <c r="G35" s="362">
        <v>1</v>
      </c>
      <c r="H35" s="340"/>
      <c r="I35" s="286"/>
      <c r="J35" s="307">
        <f t="shared" si="0"/>
        <v>1</v>
      </c>
      <c r="K35" s="589">
        <f t="shared" si="1"/>
        <v>0</v>
      </c>
      <c r="L35" s="350">
        <f t="shared" si="2"/>
        <v>0</v>
      </c>
      <c r="M35" s="355">
        <f t="shared" si="3"/>
        <v>0</v>
      </c>
      <c r="N35" s="350">
        <f t="shared" si="4"/>
        <v>0</v>
      </c>
      <c r="O35" s="355">
        <f t="shared" si="5"/>
        <v>0</v>
      </c>
      <c r="P35" s="350">
        <f t="shared" si="6"/>
        <v>0</v>
      </c>
      <c r="Q35" s="355">
        <f t="shared" si="7"/>
        <v>0</v>
      </c>
      <c r="R35" s="351">
        <f t="shared" si="8"/>
        <v>0</v>
      </c>
    </row>
    <row r="36" spans="1:18" ht="20.25" customHeight="1" thickBot="1" x14ac:dyDescent="0.3">
      <c r="A36" s="30">
        <f t="shared" si="9"/>
        <v>21</v>
      </c>
      <c r="B36" s="32" t="s">
        <v>50</v>
      </c>
      <c r="C36" s="457"/>
      <c r="D36" s="284"/>
      <c r="E36" s="374">
        <v>0</v>
      </c>
      <c r="F36" s="284"/>
      <c r="G36" s="362">
        <v>1</v>
      </c>
      <c r="H36" s="340"/>
      <c r="I36" s="286"/>
      <c r="J36" s="307">
        <f t="shared" si="0"/>
        <v>1</v>
      </c>
      <c r="K36" s="589">
        <f t="shared" si="1"/>
        <v>0</v>
      </c>
      <c r="L36" s="350">
        <f t="shared" si="2"/>
        <v>0</v>
      </c>
      <c r="M36" s="355">
        <f t="shared" si="3"/>
        <v>0</v>
      </c>
      <c r="N36" s="350">
        <f t="shared" si="4"/>
        <v>0</v>
      </c>
      <c r="O36" s="355">
        <f t="shared" si="5"/>
        <v>0</v>
      </c>
      <c r="P36" s="350">
        <f t="shared" si="6"/>
        <v>0</v>
      </c>
      <c r="Q36" s="355">
        <f t="shared" si="7"/>
        <v>0</v>
      </c>
      <c r="R36" s="351">
        <f t="shared" si="8"/>
        <v>0</v>
      </c>
    </row>
    <row r="37" spans="1:18" ht="22.5" customHeight="1" thickBot="1" x14ac:dyDescent="0.3">
      <c r="A37" s="30">
        <f t="shared" si="9"/>
        <v>22</v>
      </c>
      <c r="B37" s="32" t="s">
        <v>53</v>
      </c>
      <c r="C37" s="460"/>
      <c r="D37" s="284"/>
      <c r="E37" s="374">
        <v>1</v>
      </c>
      <c r="F37" s="284"/>
      <c r="G37" s="362">
        <v>1</v>
      </c>
      <c r="H37" s="340"/>
      <c r="I37" s="286"/>
      <c r="J37" s="307">
        <f t="shared" si="0"/>
        <v>2</v>
      </c>
      <c r="K37" s="589">
        <f t="shared" si="1"/>
        <v>0</v>
      </c>
      <c r="L37" s="350">
        <f t="shared" si="2"/>
        <v>0</v>
      </c>
      <c r="M37" s="355">
        <f t="shared" si="3"/>
        <v>0</v>
      </c>
      <c r="N37" s="350">
        <f t="shared" si="4"/>
        <v>0</v>
      </c>
      <c r="O37" s="355">
        <f t="shared" si="5"/>
        <v>0</v>
      </c>
      <c r="P37" s="350">
        <f t="shared" si="6"/>
        <v>0</v>
      </c>
      <c r="Q37" s="355">
        <f t="shared" si="7"/>
        <v>0</v>
      </c>
      <c r="R37" s="351">
        <f t="shared" si="8"/>
        <v>0</v>
      </c>
    </row>
    <row r="38" spans="1:18" ht="28.5" customHeight="1" thickBot="1" x14ac:dyDescent="0.3">
      <c r="A38" s="30">
        <f t="shared" si="9"/>
        <v>23</v>
      </c>
      <c r="B38" s="21" t="s">
        <v>64</v>
      </c>
      <c r="C38" s="457"/>
      <c r="D38" s="284"/>
      <c r="E38" s="374">
        <v>1</v>
      </c>
      <c r="F38" s="284"/>
      <c r="G38" s="362">
        <v>1</v>
      </c>
      <c r="H38" s="340">
        <v>3</v>
      </c>
      <c r="I38" s="286"/>
      <c r="J38" s="307">
        <f t="shared" si="0"/>
        <v>5</v>
      </c>
      <c r="K38" s="589">
        <f t="shared" si="1"/>
        <v>0</v>
      </c>
      <c r="L38" s="350">
        <f t="shared" si="2"/>
        <v>0</v>
      </c>
      <c r="M38" s="355">
        <f t="shared" si="3"/>
        <v>0</v>
      </c>
      <c r="N38" s="350">
        <f t="shared" si="4"/>
        <v>0</v>
      </c>
      <c r="O38" s="355">
        <f t="shared" si="5"/>
        <v>0</v>
      </c>
      <c r="P38" s="350">
        <f t="shared" si="6"/>
        <v>0</v>
      </c>
      <c r="Q38" s="355">
        <f t="shared" si="7"/>
        <v>0</v>
      </c>
      <c r="R38" s="351">
        <f t="shared" si="8"/>
        <v>0</v>
      </c>
    </row>
    <row r="39" spans="1:18" ht="27" customHeight="1" thickBot="1" x14ac:dyDescent="0.3">
      <c r="A39" s="30">
        <f t="shared" si="9"/>
        <v>24</v>
      </c>
      <c r="B39" s="32" t="s">
        <v>49</v>
      </c>
      <c r="C39" s="457"/>
      <c r="D39" s="284"/>
      <c r="E39" s="374">
        <v>0</v>
      </c>
      <c r="F39" s="284"/>
      <c r="G39" s="362">
        <v>0</v>
      </c>
      <c r="H39" s="340"/>
      <c r="I39" s="286"/>
      <c r="J39" s="307">
        <f t="shared" si="0"/>
        <v>0</v>
      </c>
      <c r="K39" s="589">
        <f t="shared" si="1"/>
        <v>0</v>
      </c>
      <c r="L39" s="350">
        <f t="shared" si="2"/>
        <v>0</v>
      </c>
      <c r="M39" s="355">
        <f t="shared" si="3"/>
        <v>0</v>
      </c>
      <c r="N39" s="350">
        <f t="shared" si="4"/>
        <v>0</v>
      </c>
      <c r="O39" s="355">
        <f t="shared" si="5"/>
        <v>0</v>
      </c>
      <c r="P39" s="350">
        <f t="shared" si="6"/>
        <v>0</v>
      </c>
      <c r="Q39" s="355">
        <f t="shared" si="7"/>
        <v>0</v>
      </c>
      <c r="R39" s="351">
        <f t="shared" si="8"/>
        <v>0</v>
      </c>
    </row>
    <row r="40" spans="1:18" ht="37.5" customHeight="1" thickBot="1" x14ac:dyDescent="0.3">
      <c r="A40" s="30">
        <f t="shared" si="9"/>
        <v>25</v>
      </c>
      <c r="B40" s="31" t="s">
        <v>25</v>
      </c>
      <c r="C40" s="458"/>
      <c r="D40" s="284"/>
      <c r="E40" s="374">
        <v>1</v>
      </c>
      <c r="F40" s="284"/>
      <c r="G40" s="362">
        <v>1</v>
      </c>
      <c r="H40" s="340">
        <v>3</v>
      </c>
      <c r="I40" s="286"/>
      <c r="J40" s="307">
        <f t="shared" si="0"/>
        <v>5</v>
      </c>
      <c r="K40" s="589">
        <f t="shared" si="1"/>
        <v>0</v>
      </c>
      <c r="L40" s="350">
        <f t="shared" si="2"/>
        <v>0</v>
      </c>
      <c r="M40" s="355">
        <f t="shared" si="3"/>
        <v>0</v>
      </c>
      <c r="N40" s="350">
        <f t="shared" si="4"/>
        <v>0</v>
      </c>
      <c r="O40" s="355">
        <f t="shared" si="5"/>
        <v>0</v>
      </c>
      <c r="P40" s="350">
        <f t="shared" si="6"/>
        <v>0</v>
      </c>
      <c r="Q40" s="355">
        <f t="shared" si="7"/>
        <v>0</v>
      </c>
      <c r="R40" s="351">
        <f t="shared" si="8"/>
        <v>0</v>
      </c>
    </row>
    <row r="41" spans="1:18" ht="31.5" customHeight="1" thickBot="1" x14ac:dyDescent="0.3">
      <c r="A41" s="30">
        <f>A40+1</f>
        <v>26</v>
      </c>
      <c r="B41" s="74" t="s">
        <v>36</v>
      </c>
      <c r="C41" s="457"/>
      <c r="D41" s="284"/>
      <c r="E41" s="374">
        <v>1</v>
      </c>
      <c r="F41" s="284"/>
      <c r="G41" s="362">
        <v>0</v>
      </c>
      <c r="H41" s="340"/>
      <c r="I41" s="285"/>
      <c r="J41" s="324">
        <f t="shared" si="0"/>
        <v>1</v>
      </c>
      <c r="K41" s="589">
        <f t="shared" si="1"/>
        <v>0</v>
      </c>
      <c r="L41" s="350">
        <f t="shared" si="2"/>
        <v>0</v>
      </c>
      <c r="M41" s="355">
        <f t="shared" si="3"/>
        <v>0</v>
      </c>
      <c r="N41" s="350">
        <f t="shared" si="4"/>
        <v>0</v>
      </c>
      <c r="O41" s="355">
        <f t="shared" si="5"/>
        <v>0</v>
      </c>
      <c r="P41" s="350">
        <f t="shared" si="6"/>
        <v>0</v>
      </c>
      <c r="Q41" s="355">
        <f t="shared" si="7"/>
        <v>0</v>
      </c>
      <c r="R41" s="351">
        <f t="shared" si="8"/>
        <v>0</v>
      </c>
    </row>
    <row r="42" spans="1:18" ht="31.5" customHeight="1" thickBot="1" x14ac:dyDescent="0.3">
      <c r="A42" s="17" t="s">
        <v>75</v>
      </c>
      <c r="B42" s="81" t="s">
        <v>72</v>
      </c>
      <c r="C42" s="457"/>
      <c r="D42" s="284"/>
      <c r="E42" s="374">
        <v>0</v>
      </c>
      <c r="F42" s="284"/>
      <c r="G42" s="362">
        <v>1</v>
      </c>
      <c r="H42" s="340"/>
      <c r="I42" s="285"/>
      <c r="J42" s="324">
        <f t="shared" ref="J42:J53" si="10">D42+E42+F42+G42+H42+I42</f>
        <v>1</v>
      </c>
      <c r="K42" s="589">
        <f t="shared" si="1"/>
        <v>0</v>
      </c>
      <c r="L42" s="350">
        <f t="shared" si="2"/>
        <v>0</v>
      </c>
      <c r="M42" s="355">
        <f t="shared" si="3"/>
        <v>0</v>
      </c>
      <c r="N42" s="350">
        <f t="shared" si="4"/>
        <v>0</v>
      </c>
      <c r="O42" s="355">
        <f t="shared" si="5"/>
        <v>0</v>
      </c>
      <c r="P42" s="350">
        <f t="shared" si="6"/>
        <v>0</v>
      </c>
      <c r="Q42" s="355">
        <f t="shared" si="7"/>
        <v>0</v>
      </c>
      <c r="R42" s="351">
        <f t="shared" si="8"/>
        <v>0</v>
      </c>
    </row>
    <row r="43" spans="1:18" ht="21.75" customHeight="1" thickBot="1" x14ac:dyDescent="0.3">
      <c r="A43" s="30">
        <f>A41+1</f>
        <v>27</v>
      </c>
      <c r="B43" s="32" t="s">
        <v>26</v>
      </c>
      <c r="C43" s="461"/>
      <c r="D43" s="284"/>
      <c r="E43" s="374">
        <v>1</v>
      </c>
      <c r="F43" s="284"/>
      <c r="G43" s="362">
        <v>1</v>
      </c>
      <c r="H43" s="340"/>
      <c r="I43" s="285"/>
      <c r="J43" s="324">
        <f t="shared" si="10"/>
        <v>2</v>
      </c>
      <c r="K43" s="589">
        <f t="shared" si="1"/>
        <v>0</v>
      </c>
      <c r="L43" s="350">
        <f t="shared" si="2"/>
        <v>0</v>
      </c>
      <c r="M43" s="355">
        <f t="shared" si="3"/>
        <v>0</v>
      </c>
      <c r="N43" s="350">
        <f t="shared" si="4"/>
        <v>0</v>
      </c>
      <c r="O43" s="355">
        <f t="shared" si="5"/>
        <v>0</v>
      </c>
      <c r="P43" s="350">
        <f t="shared" si="6"/>
        <v>0</v>
      </c>
      <c r="Q43" s="355">
        <f t="shared" si="7"/>
        <v>0</v>
      </c>
      <c r="R43" s="351">
        <f t="shared" si="8"/>
        <v>0</v>
      </c>
    </row>
    <row r="44" spans="1:18" ht="20.25" customHeight="1" thickBot="1" x14ac:dyDescent="0.3">
      <c r="A44" s="30">
        <f t="shared" si="9"/>
        <v>28</v>
      </c>
      <c r="B44" s="32" t="s">
        <v>27</v>
      </c>
      <c r="C44" s="462"/>
      <c r="D44" s="284"/>
      <c r="E44" s="374">
        <v>1</v>
      </c>
      <c r="F44" s="284"/>
      <c r="G44" s="362">
        <v>1</v>
      </c>
      <c r="H44" s="340">
        <v>3</v>
      </c>
      <c r="I44" s="285"/>
      <c r="J44" s="324">
        <f t="shared" si="10"/>
        <v>5</v>
      </c>
      <c r="K44" s="589">
        <f t="shared" si="1"/>
        <v>0</v>
      </c>
      <c r="L44" s="350">
        <f t="shared" si="2"/>
        <v>0</v>
      </c>
      <c r="M44" s="355">
        <f t="shared" si="3"/>
        <v>0</v>
      </c>
      <c r="N44" s="350">
        <f t="shared" si="4"/>
        <v>0</v>
      </c>
      <c r="O44" s="355">
        <f t="shared" si="5"/>
        <v>0</v>
      </c>
      <c r="P44" s="350">
        <f t="shared" si="6"/>
        <v>0</v>
      </c>
      <c r="Q44" s="355">
        <f t="shared" si="7"/>
        <v>0</v>
      </c>
      <c r="R44" s="351">
        <f t="shared" si="8"/>
        <v>0</v>
      </c>
    </row>
    <row r="45" spans="1:18" ht="20.25" customHeight="1" thickBot="1" x14ac:dyDescent="0.3">
      <c r="A45" s="30">
        <f t="shared" si="9"/>
        <v>29</v>
      </c>
      <c r="B45" s="31" t="s">
        <v>28</v>
      </c>
      <c r="C45" s="463"/>
      <c r="D45" s="284"/>
      <c r="E45" s="374">
        <v>0</v>
      </c>
      <c r="F45" s="284"/>
      <c r="G45" s="362">
        <v>0</v>
      </c>
      <c r="H45" s="340">
        <v>1</v>
      </c>
      <c r="I45" s="285"/>
      <c r="J45" s="324">
        <f t="shared" si="10"/>
        <v>1</v>
      </c>
      <c r="K45" s="589">
        <f t="shared" si="1"/>
        <v>0</v>
      </c>
      <c r="L45" s="350">
        <f t="shared" si="2"/>
        <v>0</v>
      </c>
      <c r="M45" s="355">
        <f t="shared" si="3"/>
        <v>0</v>
      </c>
      <c r="N45" s="350">
        <f t="shared" si="4"/>
        <v>0</v>
      </c>
      <c r="O45" s="355">
        <f t="shared" si="5"/>
        <v>0</v>
      </c>
      <c r="P45" s="350">
        <f t="shared" si="6"/>
        <v>0</v>
      </c>
      <c r="Q45" s="355">
        <f t="shared" si="7"/>
        <v>0</v>
      </c>
      <c r="R45" s="351">
        <f t="shared" si="8"/>
        <v>0</v>
      </c>
    </row>
    <row r="46" spans="1:18" ht="20.25" customHeight="1" thickBot="1" x14ac:dyDescent="0.3">
      <c r="A46" s="30" t="s">
        <v>37</v>
      </c>
      <c r="B46" s="13" t="s">
        <v>30</v>
      </c>
      <c r="C46" s="463"/>
      <c r="D46" s="284"/>
      <c r="E46" s="374">
        <v>1</v>
      </c>
      <c r="F46" s="284"/>
      <c r="G46" s="362">
        <v>1</v>
      </c>
      <c r="H46" s="340"/>
      <c r="I46" s="285"/>
      <c r="J46" s="324">
        <f t="shared" si="10"/>
        <v>2</v>
      </c>
      <c r="K46" s="589">
        <f t="shared" si="1"/>
        <v>0</v>
      </c>
      <c r="L46" s="350">
        <f t="shared" si="2"/>
        <v>0</v>
      </c>
      <c r="M46" s="355">
        <f t="shared" si="3"/>
        <v>0</v>
      </c>
      <c r="N46" s="350">
        <f t="shared" si="4"/>
        <v>0</v>
      </c>
      <c r="O46" s="355">
        <f t="shared" si="5"/>
        <v>0</v>
      </c>
      <c r="P46" s="350">
        <f t="shared" si="6"/>
        <v>0</v>
      </c>
      <c r="Q46" s="355">
        <f t="shared" si="7"/>
        <v>0</v>
      </c>
      <c r="R46" s="351">
        <f t="shared" si="8"/>
        <v>0</v>
      </c>
    </row>
    <row r="47" spans="1:18" ht="20.25" customHeight="1" thickBot="1" x14ac:dyDescent="0.3">
      <c r="A47" s="30">
        <v>30</v>
      </c>
      <c r="B47" s="31" t="s">
        <v>31</v>
      </c>
      <c r="C47" s="463"/>
      <c r="D47" s="284"/>
      <c r="E47" s="374">
        <v>0</v>
      </c>
      <c r="F47" s="284"/>
      <c r="G47" s="362">
        <v>0</v>
      </c>
      <c r="H47" s="340">
        <v>1</v>
      </c>
      <c r="I47" s="285"/>
      <c r="J47" s="324">
        <f t="shared" si="10"/>
        <v>1</v>
      </c>
      <c r="K47" s="589">
        <f t="shared" si="1"/>
        <v>0</v>
      </c>
      <c r="L47" s="350">
        <f t="shared" si="2"/>
        <v>0</v>
      </c>
      <c r="M47" s="355">
        <f t="shared" si="3"/>
        <v>0</v>
      </c>
      <c r="N47" s="350">
        <f t="shared" si="4"/>
        <v>0</v>
      </c>
      <c r="O47" s="355">
        <f t="shared" si="5"/>
        <v>0</v>
      </c>
      <c r="P47" s="350">
        <f t="shared" si="6"/>
        <v>0</v>
      </c>
      <c r="Q47" s="355">
        <f t="shared" si="7"/>
        <v>0</v>
      </c>
      <c r="R47" s="351">
        <f t="shared" si="8"/>
        <v>0</v>
      </c>
    </row>
    <row r="48" spans="1:18" ht="20.25" customHeight="1" thickBot="1" x14ac:dyDescent="0.3">
      <c r="A48" s="30" t="s">
        <v>29</v>
      </c>
      <c r="B48" s="13" t="s">
        <v>32</v>
      </c>
      <c r="C48" s="463"/>
      <c r="D48" s="284"/>
      <c r="E48" s="374">
        <v>1</v>
      </c>
      <c r="F48" s="284"/>
      <c r="G48" s="362">
        <v>1</v>
      </c>
      <c r="H48" s="340"/>
      <c r="I48" s="285"/>
      <c r="J48" s="324">
        <f t="shared" si="10"/>
        <v>2</v>
      </c>
      <c r="K48" s="589">
        <f t="shared" si="1"/>
        <v>0</v>
      </c>
      <c r="L48" s="350">
        <f t="shared" si="2"/>
        <v>0</v>
      </c>
      <c r="M48" s="355">
        <f t="shared" si="3"/>
        <v>0</v>
      </c>
      <c r="N48" s="350">
        <f t="shared" si="4"/>
        <v>0</v>
      </c>
      <c r="O48" s="355">
        <f t="shared" si="5"/>
        <v>0</v>
      </c>
      <c r="P48" s="350">
        <f t="shared" si="6"/>
        <v>0</v>
      </c>
      <c r="Q48" s="355">
        <f t="shared" si="7"/>
        <v>0</v>
      </c>
      <c r="R48" s="351">
        <f t="shared" si="8"/>
        <v>0</v>
      </c>
    </row>
    <row r="49" spans="1:192" ht="38.25" customHeight="1" thickBot="1" x14ac:dyDescent="0.3">
      <c r="A49" s="30">
        <v>31</v>
      </c>
      <c r="B49" s="31" t="s">
        <v>33</v>
      </c>
      <c r="C49" s="463"/>
      <c r="D49" s="284"/>
      <c r="E49" s="374">
        <v>1</v>
      </c>
      <c r="F49" s="284"/>
      <c r="G49" s="362">
        <v>1</v>
      </c>
      <c r="H49" s="340">
        <v>2</v>
      </c>
      <c r="I49" s="285"/>
      <c r="J49" s="324">
        <f t="shared" si="10"/>
        <v>4</v>
      </c>
      <c r="K49" s="589">
        <f t="shared" si="1"/>
        <v>0</v>
      </c>
      <c r="L49" s="350">
        <f t="shared" si="2"/>
        <v>0</v>
      </c>
      <c r="M49" s="355">
        <f t="shared" si="3"/>
        <v>0</v>
      </c>
      <c r="N49" s="350">
        <f t="shared" si="4"/>
        <v>0</v>
      </c>
      <c r="O49" s="355">
        <f t="shared" si="5"/>
        <v>0</v>
      </c>
      <c r="P49" s="350">
        <f t="shared" si="6"/>
        <v>0</v>
      </c>
      <c r="Q49" s="355">
        <f t="shared" si="7"/>
        <v>0</v>
      </c>
      <c r="R49" s="351">
        <f t="shared" si="8"/>
        <v>0</v>
      </c>
    </row>
    <row r="50" spans="1:192" ht="36" customHeight="1" thickBot="1" x14ac:dyDescent="0.3">
      <c r="A50" s="30">
        <f>A49+1</f>
        <v>32</v>
      </c>
      <c r="B50" s="31" t="s">
        <v>34</v>
      </c>
      <c r="C50" s="463"/>
      <c r="D50" s="284"/>
      <c r="E50" s="374">
        <v>1</v>
      </c>
      <c r="F50" s="284"/>
      <c r="G50" s="362">
        <v>1</v>
      </c>
      <c r="H50" s="340">
        <v>2</v>
      </c>
      <c r="I50" s="285"/>
      <c r="J50" s="324">
        <f t="shared" si="10"/>
        <v>4</v>
      </c>
      <c r="K50" s="589">
        <f t="shared" si="1"/>
        <v>0</v>
      </c>
      <c r="L50" s="350">
        <f t="shared" si="2"/>
        <v>0</v>
      </c>
      <c r="M50" s="355">
        <f t="shared" si="3"/>
        <v>0</v>
      </c>
      <c r="N50" s="350">
        <f t="shared" si="4"/>
        <v>0</v>
      </c>
      <c r="O50" s="355">
        <f t="shared" si="5"/>
        <v>0</v>
      </c>
      <c r="P50" s="350">
        <f t="shared" si="6"/>
        <v>0</v>
      </c>
      <c r="Q50" s="355">
        <f t="shared" si="7"/>
        <v>0</v>
      </c>
      <c r="R50" s="351">
        <f t="shared" si="8"/>
        <v>0</v>
      </c>
    </row>
    <row r="51" spans="1:192" ht="25.5" customHeight="1" thickBot="1" x14ac:dyDescent="0.3">
      <c r="A51" s="30">
        <f t="shared" ref="A51:A53" si="11">A50+1</f>
        <v>33</v>
      </c>
      <c r="B51" s="20" t="s">
        <v>66</v>
      </c>
      <c r="C51" s="463"/>
      <c r="D51" s="284"/>
      <c r="E51" s="374">
        <v>1</v>
      </c>
      <c r="F51" s="284"/>
      <c r="G51" s="362">
        <v>1</v>
      </c>
      <c r="H51" s="340">
        <v>3</v>
      </c>
      <c r="I51" s="285"/>
      <c r="J51" s="324">
        <f t="shared" si="10"/>
        <v>5</v>
      </c>
      <c r="K51" s="589">
        <f t="shared" si="1"/>
        <v>0</v>
      </c>
      <c r="L51" s="350">
        <f t="shared" si="2"/>
        <v>0</v>
      </c>
      <c r="M51" s="355">
        <f t="shared" si="3"/>
        <v>0</v>
      </c>
      <c r="N51" s="350">
        <f t="shared" si="4"/>
        <v>0</v>
      </c>
      <c r="O51" s="355">
        <f t="shared" si="5"/>
        <v>0</v>
      </c>
      <c r="P51" s="350">
        <f t="shared" si="6"/>
        <v>0</v>
      </c>
      <c r="Q51" s="355">
        <f t="shared" si="7"/>
        <v>0</v>
      </c>
      <c r="R51" s="351">
        <f t="shared" si="8"/>
        <v>0</v>
      </c>
    </row>
    <row r="52" spans="1:192" ht="20.25" customHeight="1" thickBot="1" x14ac:dyDescent="0.3">
      <c r="A52" s="33">
        <f t="shared" si="11"/>
        <v>34</v>
      </c>
      <c r="B52" s="29" t="s">
        <v>38</v>
      </c>
      <c r="C52" s="463"/>
      <c r="D52" s="284"/>
      <c r="E52" s="374">
        <v>0</v>
      </c>
      <c r="F52" s="284"/>
      <c r="G52" s="362">
        <v>1</v>
      </c>
      <c r="H52" s="340">
        <v>3</v>
      </c>
      <c r="I52" s="285"/>
      <c r="J52" s="324">
        <f t="shared" si="10"/>
        <v>4</v>
      </c>
      <c r="K52" s="589">
        <f t="shared" si="1"/>
        <v>0</v>
      </c>
      <c r="L52" s="350">
        <f t="shared" si="2"/>
        <v>0</v>
      </c>
      <c r="M52" s="355">
        <f t="shared" si="3"/>
        <v>0</v>
      </c>
      <c r="N52" s="350">
        <f t="shared" si="4"/>
        <v>0</v>
      </c>
      <c r="O52" s="355">
        <f t="shared" si="5"/>
        <v>0</v>
      </c>
      <c r="P52" s="350">
        <f t="shared" si="6"/>
        <v>0</v>
      </c>
      <c r="Q52" s="355">
        <f t="shared" si="7"/>
        <v>0</v>
      </c>
      <c r="R52" s="351">
        <f t="shared" si="8"/>
        <v>0</v>
      </c>
    </row>
    <row r="53" spans="1:192" s="62" customFormat="1" ht="45.75" customHeight="1" thickBot="1" x14ac:dyDescent="0.3">
      <c r="A53" s="34">
        <f t="shared" si="11"/>
        <v>35</v>
      </c>
      <c r="B53" s="293" t="s">
        <v>35</v>
      </c>
      <c r="C53" s="464"/>
      <c r="D53" s="294"/>
      <c r="E53" s="375">
        <v>1</v>
      </c>
      <c r="F53" s="294"/>
      <c r="G53" s="363">
        <v>1</v>
      </c>
      <c r="H53" s="341">
        <v>3</v>
      </c>
      <c r="I53" s="295"/>
      <c r="J53" s="325">
        <f t="shared" si="10"/>
        <v>5</v>
      </c>
      <c r="K53" s="589">
        <f t="shared" si="1"/>
        <v>0</v>
      </c>
      <c r="L53" s="350">
        <f t="shared" si="2"/>
        <v>0</v>
      </c>
      <c r="M53" s="355">
        <f t="shared" si="3"/>
        <v>0</v>
      </c>
      <c r="N53" s="350">
        <f t="shared" si="4"/>
        <v>0</v>
      </c>
      <c r="O53" s="355">
        <f t="shared" si="5"/>
        <v>0</v>
      </c>
      <c r="P53" s="350">
        <f t="shared" si="6"/>
        <v>0</v>
      </c>
      <c r="Q53" s="355">
        <f t="shared" si="7"/>
        <v>0</v>
      </c>
      <c r="R53" s="351">
        <f t="shared" si="8"/>
        <v>0</v>
      </c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</row>
    <row r="54" spans="1:192" ht="28.5" customHeight="1" thickBot="1" x14ac:dyDescent="0.3">
      <c r="A54" s="35"/>
      <c r="B54" s="16" t="s">
        <v>69</v>
      </c>
      <c r="C54" s="296"/>
      <c r="D54" s="296"/>
      <c r="E54" s="297"/>
      <c r="F54" s="211"/>
      <c r="G54" s="298"/>
      <c r="H54" s="298"/>
      <c r="I54" s="298"/>
      <c r="J54" s="343"/>
      <c r="K54" s="601">
        <f>SUM(K13:K53)</f>
        <v>0</v>
      </c>
      <c r="L54" s="345">
        <f t="shared" ref="L54:R54" si="12">SUM(L13:L53)</f>
        <v>0</v>
      </c>
      <c r="M54" s="345">
        <f t="shared" si="12"/>
        <v>0</v>
      </c>
      <c r="N54" s="345">
        <f t="shared" si="12"/>
        <v>0</v>
      </c>
      <c r="O54" s="345">
        <f t="shared" si="12"/>
        <v>0</v>
      </c>
      <c r="P54" s="345">
        <f t="shared" si="12"/>
        <v>0</v>
      </c>
      <c r="Q54" s="345">
        <f t="shared" si="12"/>
        <v>0</v>
      </c>
      <c r="R54" s="345">
        <f t="shared" si="12"/>
        <v>0</v>
      </c>
    </row>
    <row r="55" spans="1:192" s="60" customFormat="1" ht="43.5" customHeight="1" x14ac:dyDescent="0.25">
      <c r="A55" s="52" t="s">
        <v>62</v>
      </c>
      <c r="B55" s="640" t="s">
        <v>71</v>
      </c>
      <c r="C55" s="640"/>
      <c r="D55" s="640"/>
      <c r="E55" s="640"/>
      <c r="F55" s="72"/>
      <c r="G55" s="73"/>
      <c r="H55" s="61"/>
      <c r="I55" s="61"/>
      <c r="J55" s="327"/>
      <c r="K55" s="320"/>
      <c r="L55" s="61"/>
      <c r="M55" s="61"/>
      <c r="N55" s="61"/>
      <c r="O55" s="61"/>
      <c r="P55" s="61"/>
      <c r="Q55" s="61"/>
      <c r="R55" s="320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1"/>
      <c r="BL55" s="61"/>
      <c r="BM55" s="61"/>
      <c r="BN55" s="61"/>
      <c r="BO55" s="61"/>
      <c r="BP55" s="61"/>
      <c r="BQ55" s="61"/>
      <c r="BR55" s="61"/>
      <c r="BS55" s="61"/>
      <c r="BT55" s="61"/>
      <c r="BU55" s="61"/>
      <c r="BV55" s="61"/>
      <c r="BW55" s="61"/>
      <c r="BX55" s="61"/>
      <c r="BY55" s="61"/>
      <c r="BZ55" s="61"/>
      <c r="CA55" s="61"/>
      <c r="CB55" s="61"/>
      <c r="CC55" s="61"/>
      <c r="CD55" s="61"/>
      <c r="CE55" s="61"/>
      <c r="CF55" s="61"/>
      <c r="CG55" s="61"/>
      <c r="CH55" s="61"/>
      <c r="CI55" s="61"/>
      <c r="CJ55" s="61"/>
      <c r="CK55" s="61"/>
      <c r="CL55" s="61"/>
      <c r="CM55" s="61"/>
      <c r="CN55" s="61"/>
      <c r="CO55" s="61"/>
      <c r="CP55" s="61"/>
      <c r="CQ55" s="61"/>
      <c r="CR55" s="61"/>
      <c r="CS55" s="61"/>
      <c r="CT55" s="61"/>
      <c r="CU55" s="61"/>
      <c r="CV55" s="61"/>
      <c r="CW55" s="61"/>
      <c r="CX55" s="61"/>
      <c r="CY55" s="61"/>
      <c r="CZ55" s="61"/>
      <c r="DA55" s="61"/>
      <c r="DB55" s="61"/>
      <c r="DC55" s="61"/>
      <c r="DD55" s="61"/>
      <c r="DE55" s="61"/>
      <c r="DF55" s="61"/>
      <c r="DG55" s="61"/>
      <c r="DH55" s="61"/>
      <c r="DI55" s="61"/>
      <c r="DJ55" s="61"/>
      <c r="DK55" s="61"/>
      <c r="DL55" s="61"/>
      <c r="DM55" s="61"/>
      <c r="DN55" s="61"/>
      <c r="DO55" s="61"/>
      <c r="DP55" s="61"/>
      <c r="DQ55" s="61"/>
      <c r="DR55" s="61"/>
      <c r="DS55" s="61"/>
      <c r="DT55" s="61"/>
      <c r="DU55" s="61"/>
      <c r="DV55" s="61"/>
      <c r="DW55" s="61"/>
      <c r="DX55" s="61"/>
      <c r="DY55" s="61"/>
      <c r="DZ55" s="61"/>
      <c r="EA55" s="61"/>
      <c r="EB55" s="61"/>
      <c r="EC55" s="61"/>
      <c r="ED55" s="61"/>
      <c r="EE55" s="61"/>
      <c r="EF55" s="61"/>
      <c r="EG55" s="61"/>
      <c r="EH55" s="61"/>
      <c r="EI55" s="61"/>
      <c r="EJ55" s="61"/>
      <c r="EK55" s="61"/>
      <c r="EL55" s="61"/>
      <c r="EM55" s="61"/>
      <c r="EN55" s="61"/>
      <c r="EO55" s="61"/>
      <c r="EP55" s="61"/>
      <c r="EQ55" s="61"/>
      <c r="ER55" s="61"/>
      <c r="ES55" s="61"/>
      <c r="ET55" s="61"/>
      <c r="EU55" s="61"/>
      <c r="EV55" s="61"/>
      <c r="EW55" s="61"/>
      <c r="EX55" s="61"/>
      <c r="EY55" s="61"/>
      <c r="EZ55" s="61"/>
      <c r="FA55" s="61"/>
      <c r="FB55" s="61"/>
      <c r="FC55" s="61"/>
      <c r="FD55" s="61"/>
      <c r="FE55" s="61"/>
      <c r="FF55" s="61"/>
      <c r="FG55" s="61"/>
      <c r="FH55" s="61"/>
      <c r="FI55" s="61"/>
      <c r="FJ55" s="61"/>
      <c r="FK55" s="61"/>
      <c r="FL55" s="61"/>
      <c r="FM55" s="61"/>
      <c r="FN55" s="61"/>
      <c r="FO55" s="61"/>
      <c r="FP55" s="61"/>
      <c r="FQ55" s="61"/>
      <c r="FR55" s="61"/>
      <c r="FS55" s="61"/>
      <c r="FT55" s="61"/>
      <c r="FU55" s="61"/>
      <c r="FV55" s="61"/>
      <c r="FW55" s="61"/>
      <c r="FX55" s="61"/>
      <c r="FY55" s="61"/>
      <c r="FZ55" s="61"/>
      <c r="GA55" s="61"/>
      <c r="GB55" s="61"/>
      <c r="GC55" s="61"/>
      <c r="GD55" s="61"/>
      <c r="GE55" s="61"/>
      <c r="GF55" s="61"/>
      <c r="GG55" s="61"/>
      <c r="GH55" s="61"/>
      <c r="GI55" s="61"/>
      <c r="GJ55" s="61"/>
    </row>
    <row r="56" spans="1:192" s="1" customFormat="1" ht="26.25" customHeight="1" x14ac:dyDescent="0.25">
      <c r="A56" s="36"/>
      <c r="B56" s="624" t="s">
        <v>70</v>
      </c>
      <c r="C56" s="624"/>
      <c r="D56" s="83"/>
      <c r="E56" s="103"/>
      <c r="F56" s="3"/>
      <c r="J56" s="321"/>
      <c r="K56" s="317"/>
      <c r="R56" s="317"/>
    </row>
    <row r="57" spans="1:192" s="2" customFormat="1" ht="32.25" customHeight="1" x14ac:dyDescent="0.25">
      <c r="A57" s="37"/>
      <c r="B57" s="78" t="s">
        <v>45</v>
      </c>
      <c r="C57" s="80">
        <v>280</v>
      </c>
      <c r="D57" s="87"/>
      <c r="E57" s="103"/>
      <c r="F57" s="8"/>
      <c r="R57" s="318"/>
    </row>
    <row r="58" spans="1:192" s="2" customFormat="1" ht="32.25" customHeight="1" x14ac:dyDescent="0.25">
      <c r="A58" s="37"/>
      <c r="B58" s="78" t="s">
        <v>46</v>
      </c>
      <c r="C58" s="80">
        <v>200</v>
      </c>
      <c r="D58" s="87"/>
      <c r="E58" s="108"/>
      <c r="F58" s="8"/>
      <c r="J58"/>
      <c r="K58"/>
      <c r="O58" s="607" t="s">
        <v>167</v>
      </c>
      <c r="P58" s="607"/>
      <c r="R58" s="318"/>
    </row>
    <row r="59" spans="1:192" s="2" customFormat="1" ht="32.25" customHeight="1" x14ac:dyDescent="0.25">
      <c r="A59" s="37"/>
      <c r="B59" s="78" t="s">
        <v>44</v>
      </c>
      <c r="C59" s="80">
        <v>12</v>
      </c>
      <c r="D59" s="113" t="s">
        <v>80</v>
      </c>
      <c r="E59" s="109"/>
      <c r="F59" s="8"/>
      <c r="O59"/>
      <c r="P59"/>
      <c r="R59" s="318"/>
    </row>
    <row r="60" spans="1:192" s="2" customFormat="1" ht="28.5" customHeight="1" x14ac:dyDescent="0.25">
      <c r="A60" s="37"/>
      <c r="B60" s="76" t="s">
        <v>76</v>
      </c>
      <c r="C60" s="80">
        <v>200</v>
      </c>
      <c r="D60" s="87"/>
      <c r="E60" s="103"/>
      <c r="F60" s="8"/>
      <c r="J60" s="322"/>
      <c r="K60" s="318"/>
      <c r="O60" s="607" t="s">
        <v>168</v>
      </c>
      <c r="P60" s="607"/>
      <c r="R60" s="318"/>
    </row>
    <row r="61" spans="1:192" x14ac:dyDescent="0.25">
      <c r="B61" s="105" t="s">
        <v>78</v>
      </c>
      <c r="C61" s="106"/>
      <c r="D61" s="51"/>
    </row>
    <row r="62" spans="1:192" x14ac:dyDescent="0.25">
      <c r="B62" s="18"/>
      <c r="C62" s="4"/>
      <c r="D62" s="4"/>
      <c r="E62" s="115"/>
      <c r="J62" s="607"/>
      <c r="K62" s="607"/>
    </row>
    <row r="63" spans="1:192" x14ac:dyDescent="0.25">
      <c r="B63" s="18"/>
      <c r="C63" s="4"/>
      <c r="D63" s="4"/>
      <c r="E63" s="95"/>
      <c r="J63" s="607"/>
      <c r="K63" s="607"/>
    </row>
    <row r="64" spans="1:192" x14ac:dyDescent="0.25">
      <c r="B64" s="18"/>
      <c r="C64" s="4"/>
      <c r="D64" s="4"/>
      <c r="E64" s="111"/>
    </row>
    <row r="65" spans="5:5" x14ac:dyDescent="0.25">
      <c r="E65" s="108"/>
    </row>
    <row r="66" spans="5:5" x14ac:dyDescent="0.25">
      <c r="E66" s="109"/>
    </row>
  </sheetData>
  <sheetProtection selectLockedCells="1" selectUnlockedCells="1"/>
  <mergeCells count="19">
    <mergeCell ref="J62:K62"/>
    <mergeCell ref="J63:K63"/>
    <mergeCell ref="O58:P58"/>
    <mergeCell ref="O60:P60"/>
    <mergeCell ref="J11:J12"/>
    <mergeCell ref="K11:K12"/>
    <mergeCell ref="L11:Q11"/>
    <mergeCell ref="R11:R12"/>
    <mergeCell ref="B55:E55"/>
    <mergeCell ref="B56:C56"/>
    <mergeCell ref="A1:C1"/>
    <mergeCell ref="A2:C2"/>
    <mergeCell ref="A3:C3"/>
    <mergeCell ref="A11:A12"/>
    <mergeCell ref="B11:B12"/>
    <mergeCell ref="B6:E6"/>
    <mergeCell ref="C11:C12"/>
    <mergeCell ref="A4:C4"/>
    <mergeCell ref="D11:I11"/>
  </mergeCells>
  <pageMargins left="0.6692913385826772" right="0.23622047244094491" top="0.19685039370078741" bottom="0.15748031496062992" header="0.86614173228346458" footer="0.15748031496062992"/>
  <pageSetup paperSize="9" scale="55" firstPageNumber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M61"/>
  <sheetViews>
    <sheetView topLeftCell="A40" zoomScale="110" zoomScaleNormal="110" workbookViewId="0">
      <selection activeCell="W54" sqref="W54"/>
    </sheetView>
  </sheetViews>
  <sheetFormatPr defaultColWidth="11.5703125" defaultRowHeight="15.75" x14ac:dyDescent="0.25"/>
  <cols>
    <col min="1" max="1" width="5" style="9" customWidth="1"/>
    <col min="2" max="2" width="52.140625" style="2" customWidth="1"/>
    <col min="3" max="3" width="11.7109375" style="140" customWidth="1"/>
    <col min="4" max="4" width="9.42578125" style="140" hidden="1" customWidth="1"/>
    <col min="5" max="5" width="12.85546875" style="119" hidden="1" customWidth="1"/>
    <col min="6" max="6" width="9.140625" style="2" hidden="1" customWidth="1"/>
    <col min="7" max="7" width="10.7109375" style="2" hidden="1" customWidth="1"/>
    <col min="8" max="8" width="10.85546875" style="2" hidden="1" customWidth="1"/>
    <col min="9" max="9" width="9.85546875" style="2" hidden="1" customWidth="1"/>
    <col min="10" max="10" width="10.42578125" style="322" customWidth="1"/>
    <col min="11" max="11" width="11.140625" style="318" customWidth="1"/>
    <col min="12" max="14" width="9.140625" style="318" hidden="1" customWidth="1"/>
    <col min="15" max="15" width="11.42578125" style="318" hidden="1" customWidth="1"/>
    <col min="16" max="16" width="12.140625" style="318" hidden="1" customWidth="1"/>
    <col min="17" max="17" width="0.140625" style="318" hidden="1" customWidth="1"/>
    <col min="18" max="18" width="12.28515625" style="318" hidden="1" customWidth="1"/>
    <col min="19" max="184" width="9.140625" style="2" customWidth="1"/>
    <col min="185" max="185" width="4.140625" style="2" customWidth="1"/>
    <col min="186" max="186" width="47.5703125" style="2" customWidth="1"/>
    <col min="187" max="188" width="6.85546875" style="2" customWidth="1"/>
    <col min="189" max="191" width="12.42578125" style="2" customWidth="1"/>
    <col min="192" max="192" width="12.85546875" style="2" customWidth="1"/>
    <col min="193" max="193" width="9.42578125" style="2" customWidth="1"/>
    <col min="194" max="194" width="35" style="2" customWidth="1"/>
    <col min="195" max="203" width="9.140625" style="2" customWidth="1"/>
    <col min="204" max="16384" width="11.5703125" style="131"/>
  </cols>
  <sheetData>
    <row r="1" spans="1:182" s="50" customFormat="1" x14ac:dyDescent="0.25">
      <c r="A1" s="610" t="s">
        <v>164</v>
      </c>
      <c r="B1" s="610"/>
      <c r="C1" s="610"/>
      <c r="D1" s="368"/>
      <c r="E1" s="368"/>
      <c r="F1" s="15"/>
      <c r="G1" s="98"/>
      <c r="H1" s="98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</row>
    <row r="2" spans="1:182" s="1" customFormat="1" x14ac:dyDescent="0.25">
      <c r="A2" s="610" t="s">
        <v>165</v>
      </c>
      <c r="B2" s="610"/>
      <c r="C2" s="610"/>
      <c r="D2" s="368"/>
      <c r="E2" s="368"/>
      <c r="F2" s="11"/>
      <c r="G2" s="96"/>
      <c r="H2" s="96"/>
    </row>
    <row r="3" spans="1:182" s="1" customFormat="1" x14ac:dyDescent="0.25">
      <c r="A3" s="610" t="s">
        <v>166</v>
      </c>
      <c r="B3" s="610"/>
      <c r="C3" s="610"/>
      <c r="D3" s="368"/>
      <c r="E3" s="368"/>
      <c r="F3" s="11"/>
      <c r="G3" s="96"/>
      <c r="H3" s="96"/>
    </row>
    <row r="4" spans="1:182" s="1" customFormat="1" x14ac:dyDescent="0.25">
      <c r="A4" s="611"/>
      <c r="B4" s="611"/>
      <c r="C4" s="611"/>
      <c r="D4" s="366"/>
      <c r="E4" s="366"/>
      <c r="F4" s="366"/>
      <c r="G4" s="99"/>
      <c r="H4" s="99"/>
    </row>
    <row r="5" spans="1:182" s="1" customFormat="1" ht="18.75" x14ac:dyDescent="0.25">
      <c r="A5" s="55"/>
      <c r="B5" s="651" t="s">
        <v>175</v>
      </c>
      <c r="C5" s="651"/>
      <c r="D5" s="651"/>
      <c r="E5" s="651"/>
      <c r="F5" s="651"/>
      <c r="G5" s="651"/>
      <c r="H5" s="651"/>
      <c r="I5" s="651"/>
      <c r="J5" s="651"/>
      <c r="K5" s="651"/>
      <c r="L5" s="651"/>
      <c r="M5" s="651"/>
      <c r="N5" s="651"/>
      <c r="O5" s="651"/>
      <c r="P5" s="651"/>
    </row>
    <row r="6" spans="1:182" s="2" customFormat="1" x14ac:dyDescent="0.25">
      <c r="A6" s="8"/>
      <c r="B6" s="117" t="s">
        <v>84</v>
      </c>
      <c r="C6" s="118"/>
      <c r="D6" s="118"/>
      <c r="E6" s="116"/>
      <c r="J6" s="322"/>
      <c r="K6" s="318"/>
      <c r="L6" s="318"/>
      <c r="M6" s="318"/>
      <c r="N6" s="318"/>
      <c r="O6" s="318"/>
      <c r="P6" s="318"/>
      <c r="Q6" s="318"/>
      <c r="R6" s="318"/>
    </row>
    <row r="7" spans="1:182" s="2" customFormat="1" ht="20.25" thickBot="1" x14ac:dyDescent="0.3">
      <c r="A7" s="8"/>
      <c r="B7" s="117"/>
      <c r="C7" s="118"/>
      <c r="D7" s="118"/>
      <c r="E7" s="120" t="s">
        <v>85</v>
      </c>
      <c r="J7" s="322"/>
      <c r="K7" s="100" t="s">
        <v>179</v>
      </c>
      <c r="L7" s="318"/>
      <c r="M7" s="318"/>
      <c r="N7" s="318"/>
      <c r="O7" s="318"/>
      <c r="P7" s="100" t="s">
        <v>85</v>
      </c>
      <c r="Q7" s="318"/>
      <c r="R7" s="318"/>
    </row>
    <row r="8" spans="1:182" s="2" customFormat="1" ht="41.25" customHeight="1" thickBot="1" x14ac:dyDescent="0.3">
      <c r="A8" s="653" t="s">
        <v>0</v>
      </c>
      <c r="B8" s="655" t="s">
        <v>60</v>
      </c>
      <c r="C8" s="657" t="s">
        <v>86</v>
      </c>
      <c r="D8" s="633" t="s">
        <v>152</v>
      </c>
      <c r="E8" s="634"/>
      <c r="F8" s="634"/>
      <c r="G8" s="634"/>
      <c r="H8" s="634"/>
      <c r="I8" s="635"/>
      <c r="J8" s="647" t="s">
        <v>148</v>
      </c>
      <c r="K8" s="649" t="s">
        <v>159</v>
      </c>
      <c r="L8" s="659" t="s">
        <v>151</v>
      </c>
      <c r="M8" s="660"/>
      <c r="N8" s="660"/>
      <c r="O8" s="660"/>
      <c r="P8" s="660"/>
      <c r="Q8" s="661"/>
      <c r="R8" s="638" t="s">
        <v>159</v>
      </c>
    </row>
    <row r="9" spans="1:182" s="2" customFormat="1" ht="38.25" customHeight="1" thickTop="1" thickBot="1" x14ac:dyDescent="0.3">
      <c r="A9" s="654"/>
      <c r="B9" s="656"/>
      <c r="C9" s="658"/>
      <c r="D9" s="173" t="s">
        <v>153</v>
      </c>
      <c r="E9" s="173" t="s">
        <v>154</v>
      </c>
      <c r="F9" s="173" t="s">
        <v>158</v>
      </c>
      <c r="G9" s="173" t="s">
        <v>157</v>
      </c>
      <c r="H9" s="173" t="s">
        <v>155</v>
      </c>
      <c r="I9" s="173" t="s">
        <v>156</v>
      </c>
      <c r="J9" s="648"/>
      <c r="K9" s="650"/>
      <c r="L9" s="356" t="s">
        <v>153</v>
      </c>
      <c r="M9" s="357" t="s">
        <v>154</v>
      </c>
      <c r="N9" s="357" t="s">
        <v>161</v>
      </c>
      <c r="O9" s="357" t="s">
        <v>157</v>
      </c>
      <c r="P9" s="357" t="s">
        <v>155</v>
      </c>
      <c r="Q9" s="358" t="s">
        <v>156</v>
      </c>
      <c r="R9" s="639"/>
    </row>
    <row r="10" spans="1:182" s="2" customFormat="1" ht="24" customHeight="1" thickBot="1" x14ac:dyDescent="0.3">
      <c r="A10" s="121">
        <v>1</v>
      </c>
      <c r="B10" s="122" t="s">
        <v>1</v>
      </c>
      <c r="C10" s="465"/>
      <c r="D10" s="272"/>
      <c r="E10" s="273"/>
      <c r="F10" s="273"/>
      <c r="G10" s="273"/>
      <c r="H10" s="333">
        <v>2</v>
      </c>
      <c r="I10" s="273"/>
      <c r="J10" s="323">
        <f>D10+E10+F10+G10+H10+I10</f>
        <v>2</v>
      </c>
      <c r="K10" s="589">
        <f>C10*J10</f>
        <v>0</v>
      </c>
      <c r="L10" s="350">
        <f>C10*D10</f>
        <v>0</v>
      </c>
      <c r="M10" s="355">
        <f>C10*E10</f>
        <v>0</v>
      </c>
      <c r="N10" s="350">
        <f>C10*F10</f>
        <v>0</v>
      </c>
      <c r="O10" s="355">
        <f>C10*G10</f>
        <v>0</v>
      </c>
      <c r="P10" s="350">
        <f>C10*H10</f>
        <v>0</v>
      </c>
      <c r="Q10" s="355">
        <f>C10*I10</f>
        <v>0</v>
      </c>
      <c r="R10" s="351">
        <f>SUM(L10:Q10)</f>
        <v>0</v>
      </c>
    </row>
    <row r="11" spans="1:182" s="2" customFormat="1" ht="30.75" customHeight="1" thickBot="1" x14ac:dyDescent="0.3">
      <c r="A11" s="123">
        <v>2</v>
      </c>
      <c r="B11" s="124" t="s">
        <v>150</v>
      </c>
      <c r="C11" s="465"/>
      <c r="D11" s="274"/>
      <c r="E11" s="275"/>
      <c r="F11" s="275"/>
      <c r="G11" s="275"/>
      <c r="H11" s="307">
        <v>2</v>
      </c>
      <c r="I11" s="275"/>
      <c r="J11" s="307">
        <f t="shared" ref="J11:J38" si="0">D11+E11+F11+G11+H11+I11</f>
        <v>2</v>
      </c>
      <c r="K11" s="589">
        <f t="shared" ref="K11:K50" si="1">C11*J11</f>
        <v>0</v>
      </c>
      <c r="L11" s="350">
        <f>C11*D11</f>
        <v>0</v>
      </c>
      <c r="M11" s="355">
        <f t="shared" ref="M11:M50" si="2">C11*E11</f>
        <v>0</v>
      </c>
      <c r="N11" s="350">
        <f t="shared" ref="N11:N50" si="3">C11*F11</f>
        <v>0</v>
      </c>
      <c r="O11" s="355">
        <f t="shared" ref="O11:O50" si="4">C11*G11</f>
        <v>0</v>
      </c>
      <c r="P11" s="350">
        <f t="shared" ref="P11:P50" si="5">C11*H11</f>
        <v>0</v>
      </c>
      <c r="Q11" s="355">
        <f t="shared" ref="Q11:Q50" si="6">C11*I11</f>
        <v>0</v>
      </c>
      <c r="R11" s="351">
        <f t="shared" ref="R11:R50" si="7">SUM(L11:Q11)</f>
        <v>0</v>
      </c>
    </row>
    <row r="12" spans="1:182" s="2" customFormat="1" ht="20.25" customHeight="1" thickBot="1" x14ac:dyDescent="0.3">
      <c r="A12" s="123">
        <v>3</v>
      </c>
      <c r="B12" s="122" t="s">
        <v>2</v>
      </c>
      <c r="C12" s="465"/>
      <c r="D12" s="274"/>
      <c r="E12" s="275"/>
      <c r="F12" s="275"/>
      <c r="G12" s="275"/>
      <c r="H12" s="307">
        <v>2</v>
      </c>
      <c r="I12" s="275"/>
      <c r="J12" s="307">
        <f t="shared" si="0"/>
        <v>2</v>
      </c>
      <c r="K12" s="589">
        <f t="shared" si="1"/>
        <v>0</v>
      </c>
      <c r="L12" s="350">
        <f t="shared" ref="L12:L50" si="8">C12*D12</f>
        <v>0</v>
      </c>
      <c r="M12" s="355">
        <f t="shared" si="2"/>
        <v>0</v>
      </c>
      <c r="N12" s="350">
        <f t="shared" si="3"/>
        <v>0</v>
      </c>
      <c r="O12" s="355">
        <f t="shared" si="4"/>
        <v>0</v>
      </c>
      <c r="P12" s="350">
        <f t="shared" si="5"/>
        <v>0</v>
      </c>
      <c r="Q12" s="355">
        <f t="shared" si="6"/>
        <v>0</v>
      </c>
      <c r="R12" s="351">
        <f t="shared" si="7"/>
        <v>0</v>
      </c>
    </row>
    <row r="13" spans="1:182" s="2" customFormat="1" ht="20.25" customHeight="1" thickBot="1" x14ac:dyDescent="0.3">
      <c r="A13" s="123" t="s">
        <v>3</v>
      </c>
      <c r="B13" s="126" t="s">
        <v>88</v>
      </c>
      <c r="C13" s="465"/>
      <c r="D13" s="274"/>
      <c r="E13" s="275"/>
      <c r="F13" s="275"/>
      <c r="G13" s="275"/>
      <c r="H13" s="307"/>
      <c r="I13" s="275"/>
      <c r="J13" s="307">
        <f t="shared" si="0"/>
        <v>0</v>
      </c>
      <c r="K13" s="589">
        <f t="shared" si="1"/>
        <v>0</v>
      </c>
      <c r="L13" s="350">
        <f t="shared" si="8"/>
        <v>0</v>
      </c>
      <c r="M13" s="355">
        <f t="shared" si="2"/>
        <v>0</v>
      </c>
      <c r="N13" s="350">
        <f t="shared" si="3"/>
        <v>0</v>
      </c>
      <c r="O13" s="355">
        <f t="shared" si="4"/>
        <v>0</v>
      </c>
      <c r="P13" s="350">
        <f t="shared" si="5"/>
        <v>0</v>
      </c>
      <c r="Q13" s="355">
        <f t="shared" si="6"/>
        <v>0</v>
      </c>
      <c r="R13" s="351">
        <f t="shared" si="7"/>
        <v>0</v>
      </c>
    </row>
    <row r="14" spans="1:182" s="2" customFormat="1" ht="20.25" customHeight="1" thickBot="1" x14ac:dyDescent="0.3">
      <c r="A14" s="123">
        <v>4</v>
      </c>
      <c r="B14" s="122" t="s">
        <v>4</v>
      </c>
      <c r="C14" s="465"/>
      <c r="D14" s="276"/>
      <c r="E14" s="275"/>
      <c r="F14" s="275"/>
      <c r="G14" s="275"/>
      <c r="H14" s="307"/>
      <c r="I14" s="275"/>
      <c r="J14" s="307">
        <f t="shared" si="0"/>
        <v>0</v>
      </c>
      <c r="K14" s="589">
        <f t="shared" si="1"/>
        <v>0</v>
      </c>
      <c r="L14" s="350">
        <f t="shared" si="8"/>
        <v>0</v>
      </c>
      <c r="M14" s="355">
        <f t="shared" si="2"/>
        <v>0</v>
      </c>
      <c r="N14" s="350">
        <f t="shared" si="3"/>
        <v>0</v>
      </c>
      <c r="O14" s="355">
        <f t="shared" si="4"/>
        <v>0</v>
      </c>
      <c r="P14" s="350">
        <f t="shared" si="5"/>
        <v>0</v>
      </c>
      <c r="Q14" s="355">
        <f t="shared" si="6"/>
        <v>0</v>
      </c>
      <c r="R14" s="351">
        <f t="shared" si="7"/>
        <v>0</v>
      </c>
    </row>
    <row r="15" spans="1:182" s="2" customFormat="1" ht="20.25" customHeight="1" thickBot="1" x14ac:dyDescent="0.3">
      <c r="A15" s="123">
        <v>5</v>
      </c>
      <c r="B15" s="122" t="s">
        <v>5</v>
      </c>
      <c r="C15" s="465"/>
      <c r="D15" s="275"/>
      <c r="E15" s="275"/>
      <c r="F15" s="275"/>
      <c r="G15" s="275"/>
      <c r="H15" s="307">
        <v>2</v>
      </c>
      <c r="I15" s="275"/>
      <c r="J15" s="307">
        <f t="shared" si="0"/>
        <v>2</v>
      </c>
      <c r="K15" s="589">
        <f t="shared" si="1"/>
        <v>0</v>
      </c>
      <c r="L15" s="350">
        <f t="shared" si="8"/>
        <v>0</v>
      </c>
      <c r="M15" s="355">
        <f t="shared" si="2"/>
        <v>0</v>
      </c>
      <c r="N15" s="350">
        <f t="shared" si="3"/>
        <v>0</v>
      </c>
      <c r="O15" s="355">
        <f t="shared" si="4"/>
        <v>0</v>
      </c>
      <c r="P15" s="350">
        <f t="shared" si="5"/>
        <v>0</v>
      </c>
      <c r="Q15" s="355">
        <f t="shared" si="6"/>
        <v>0</v>
      </c>
      <c r="R15" s="351">
        <f t="shared" si="7"/>
        <v>0</v>
      </c>
    </row>
    <row r="16" spans="1:182" s="2" customFormat="1" ht="20.25" customHeight="1" thickBot="1" x14ac:dyDescent="0.3">
      <c r="A16" s="123" t="s">
        <v>6</v>
      </c>
      <c r="B16" s="126" t="s">
        <v>89</v>
      </c>
      <c r="C16" s="465"/>
      <c r="D16" s="275"/>
      <c r="E16" s="275"/>
      <c r="F16" s="275"/>
      <c r="G16" s="275"/>
      <c r="H16" s="307"/>
      <c r="I16" s="275"/>
      <c r="J16" s="307">
        <f t="shared" si="0"/>
        <v>0</v>
      </c>
      <c r="K16" s="589">
        <f t="shared" si="1"/>
        <v>0</v>
      </c>
      <c r="L16" s="350">
        <f t="shared" si="8"/>
        <v>0</v>
      </c>
      <c r="M16" s="355">
        <f t="shared" si="2"/>
        <v>0</v>
      </c>
      <c r="N16" s="350">
        <f t="shared" si="3"/>
        <v>0</v>
      </c>
      <c r="O16" s="355">
        <f t="shared" si="4"/>
        <v>0</v>
      </c>
      <c r="P16" s="350">
        <f t="shared" si="5"/>
        <v>0</v>
      </c>
      <c r="Q16" s="355">
        <f t="shared" si="6"/>
        <v>0</v>
      </c>
      <c r="R16" s="351">
        <f t="shared" si="7"/>
        <v>0</v>
      </c>
    </row>
    <row r="17" spans="1:18" s="2" customFormat="1" ht="20.25" customHeight="1" thickBot="1" x14ac:dyDescent="0.3">
      <c r="A17" s="123">
        <v>6</v>
      </c>
      <c r="B17" s="122" t="s">
        <v>7</v>
      </c>
      <c r="C17" s="465"/>
      <c r="D17" s="275"/>
      <c r="E17" s="275"/>
      <c r="F17" s="275"/>
      <c r="G17" s="275"/>
      <c r="H17" s="307"/>
      <c r="I17" s="275"/>
      <c r="J17" s="307">
        <f t="shared" si="0"/>
        <v>0</v>
      </c>
      <c r="K17" s="589">
        <f t="shared" si="1"/>
        <v>0</v>
      </c>
      <c r="L17" s="350">
        <f t="shared" si="8"/>
        <v>0</v>
      </c>
      <c r="M17" s="355">
        <f t="shared" si="2"/>
        <v>0</v>
      </c>
      <c r="N17" s="350">
        <f t="shared" si="3"/>
        <v>0</v>
      </c>
      <c r="O17" s="355">
        <f t="shared" si="4"/>
        <v>0</v>
      </c>
      <c r="P17" s="350">
        <f t="shared" si="5"/>
        <v>0</v>
      </c>
      <c r="Q17" s="355">
        <f t="shared" si="6"/>
        <v>0</v>
      </c>
      <c r="R17" s="351">
        <f t="shared" si="7"/>
        <v>0</v>
      </c>
    </row>
    <row r="18" spans="1:18" s="2" customFormat="1" ht="20.25" customHeight="1" thickBot="1" x14ac:dyDescent="0.3">
      <c r="A18" s="123">
        <v>7</v>
      </c>
      <c r="B18" s="124" t="s">
        <v>90</v>
      </c>
      <c r="C18" s="465"/>
      <c r="D18" s="275"/>
      <c r="E18" s="275"/>
      <c r="F18" s="275"/>
      <c r="G18" s="275"/>
      <c r="H18" s="307">
        <v>2</v>
      </c>
      <c r="I18" s="275"/>
      <c r="J18" s="307">
        <f t="shared" si="0"/>
        <v>2</v>
      </c>
      <c r="K18" s="589">
        <f t="shared" si="1"/>
        <v>0</v>
      </c>
      <c r="L18" s="350">
        <f t="shared" si="8"/>
        <v>0</v>
      </c>
      <c r="M18" s="355">
        <f t="shared" si="2"/>
        <v>0</v>
      </c>
      <c r="N18" s="350">
        <f t="shared" si="3"/>
        <v>0</v>
      </c>
      <c r="O18" s="355">
        <f t="shared" si="4"/>
        <v>0</v>
      </c>
      <c r="P18" s="350">
        <f t="shared" si="5"/>
        <v>0</v>
      </c>
      <c r="Q18" s="355">
        <f t="shared" si="6"/>
        <v>0</v>
      </c>
      <c r="R18" s="351">
        <f t="shared" si="7"/>
        <v>0</v>
      </c>
    </row>
    <row r="19" spans="1:18" s="2" customFormat="1" ht="20.25" customHeight="1" thickBot="1" x14ac:dyDescent="0.3">
      <c r="A19" s="123">
        <v>8</v>
      </c>
      <c r="B19" s="122" t="s">
        <v>8</v>
      </c>
      <c r="C19" s="465"/>
      <c r="D19" s="275"/>
      <c r="E19" s="275"/>
      <c r="F19" s="275"/>
      <c r="G19" s="275"/>
      <c r="H19" s="307">
        <v>2</v>
      </c>
      <c r="I19" s="275"/>
      <c r="J19" s="307">
        <f t="shared" si="0"/>
        <v>2</v>
      </c>
      <c r="K19" s="589">
        <f t="shared" si="1"/>
        <v>0</v>
      </c>
      <c r="L19" s="350">
        <f t="shared" si="8"/>
        <v>0</v>
      </c>
      <c r="M19" s="355">
        <f t="shared" si="2"/>
        <v>0</v>
      </c>
      <c r="N19" s="350">
        <f t="shared" si="3"/>
        <v>0</v>
      </c>
      <c r="O19" s="355">
        <f t="shared" si="4"/>
        <v>0</v>
      </c>
      <c r="P19" s="350">
        <f t="shared" si="5"/>
        <v>0</v>
      </c>
      <c r="Q19" s="355">
        <f t="shared" si="6"/>
        <v>0</v>
      </c>
      <c r="R19" s="351">
        <f t="shared" si="7"/>
        <v>0</v>
      </c>
    </row>
    <row r="20" spans="1:18" s="2" customFormat="1" ht="20.25" customHeight="1" thickBot="1" x14ac:dyDescent="0.3">
      <c r="A20" s="123">
        <v>9</v>
      </c>
      <c r="B20" s="127" t="s">
        <v>9</v>
      </c>
      <c r="C20" s="465"/>
      <c r="D20" s="275"/>
      <c r="E20" s="275"/>
      <c r="F20" s="275"/>
      <c r="G20" s="275"/>
      <c r="H20" s="307">
        <v>1</v>
      </c>
      <c r="I20" s="275"/>
      <c r="J20" s="307">
        <f t="shared" si="0"/>
        <v>1</v>
      </c>
      <c r="K20" s="589">
        <f t="shared" si="1"/>
        <v>0</v>
      </c>
      <c r="L20" s="350">
        <f t="shared" si="8"/>
        <v>0</v>
      </c>
      <c r="M20" s="355">
        <f t="shared" si="2"/>
        <v>0</v>
      </c>
      <c r="N20" s="350">
        <f t="shared" si="3"/>
        <v>0</v>
      </c>
      <c r="O20" s="355">
        <f t="shared" si="4"/>
        <v>0</v>
      </c>
      <c r="P20" s="350">
        <f t="shared" si="5"/>
        <v>0</v>
      </c>
      <c r="Q20" s="355">
        <f t="shared" si="6"/>
        <v>0</v>
      </c>
      <c r="R20" s="351">
        <f t="shared" si="7"/>
        <v>0</v>
      </c>
    </row>
    <row r="21" spans="1:18" s="2" customFormat="1" ht="20.25" customHeight="1" thickBot="1" x14ac:dyDescent="0.3">
      <c r="A21" s="123" t="s">
        <v>10</v>
      </c>
      <c r="B21" s="128" t="s">
        <v>43</v>
      </c>
      <c r="C21" s="465"/>
      <c r="D21" s="275"/>
      <c r="E21" s="275"/>
      <c r="F21" s="275"/>
      <c r="G21" s="275"/>
      <c r="H21" s="307"/>
      <c r="I21" s="275"/>
      <c r="J21" s="307">
        <f t="shared" si="0"/>
        <v>0</v>
      </c>
      <c r="K21" s="589">
        <f t="shared" si="1"/>
        <v>0</v>
      </c>
      <c r="L21" s="350">
        <f t="shared" si="8"/>
        <v>0</v>
      </c>
      <c r="M21" s="355">
        <f t="shared" si="2"/>
        <v>0</v>
      </c>
      <c r="N21" s="350">
        <f t="shared" si="3"/>
        <v>0</v>
      </c>
      <c r="O21" s="355">
        <f t="shared" si="4"/>
        <v>0</v>
      </c>
      <c r="P21" s="350">
        <f t="shared" si="5"/>
        <v>0</v>
      </c>
      <c r="Q21" s="355">
        <f t="shared" si="6"/>
        <v>0</v>
      </c>
      <c r="R21" s="351">
        <f t="shared" si="7"/>
        <v>0</v>
      </c>
    </row>
    <row r="22" spans="1:18" s="2" customFormat="1" ht="20.25" customHeight="1" thickBot="1" x14ac:dyDescent="0.3">
      <c r="A22" s="123">
        <v>10</v>
      </c>
      <c r="B22" s="127" t="s">
        <v>11</v>
      </c>
      <c r="C22" s="465"/>
      <c r="D22" s="275"/>
      <c r="E22" s="275"/>
      <c r="F22" s="275"/>
      <c r="G22" s="275"/>
      <c r="H22" s="307"/>
      <c r="I22" s="275"/>
      <c r="J22" s="307">
        <f t="shared" si="0"/>
        <v>0</v>
      </c>
      <c r="K22" s="589">
        <f t="shared" si="1"/>
        <v>0</v>
      </c>
      <c r="L22" s="350">
        <f t="shared" si="8"/>
        <v>0</v>
      </c>
      <c r="M22" s="355">
        <f t="shared" si="2"/>
        <v>0</v>
      </c>
      <c r="N22" s="350">
        <f t="shared" si="3"/>
        <v>0</v>
      </c>
      <c r="O22" s="355">
        <f t="shared" si="4"/>
        <v>0</v>
      </c>
      <c r="P22" s="350">
        <f t="shared" si="5"/>
        <v>0</v>
      </c>
      <c r="Q22" s="355">
        <f t="shared" si="6"/>
        <v>0</v>
      </c>
      <c r="R22" s="351">
        <f t="shared" si="7"/>
        <v>0</v>
      </c>
    </row>
    <row r="23" spans="1:18" s="2" customFormat="1" ht="20.25" customHeight="1" thickBot="1" x14ac:dyDescent="0.3">
      <c r="A23" s="123">
        <f>A22+1</f>
        <v>11</v>
      </c>
      <c r="B23" s="127" t="s">
        <v>12</v>
      </c>
      <c r="C23" s="465"/>
      <c r="D23" s="275"/>
      <c r="E23" s="275"/>
      <c r="F23" s="275"/>
      <c r="G23" s="275"/>
      <c r="H23" s="307"/>
      <c r="I23" s="275"/>
      <c r="J23" s="307">
        <f t="shared" si="0"/>
        <v>0</v>
      </c>
      <c r="K23" s="589">
        <f t="shared" si="1"/>
        <v>0</v>
      </c>
      <c r="L23" s="350">
        <f t="shared" si="8"/>
        <v>0</v>
      </c>
      <c r="M23" s="355">
        <f t="shared" si="2"/>
        <v>0</v>
      </c>
      <c r="N23" s="350">
        <f t="shared" si="3"/>
        <v>0</v>
      </c>
      <c r="O23" s="355">
        <f t="shared" si="4"/>
        <v>0</v>
      </c>
      <c r="P23" s="350">
        <f t="shared" si="5"/>
        <v>0</v>
      </c>
      <c r="Q23" s="355">
        <f t="shared" si="6"/>
        <v>0</v>
      </c>
      <c r="R23" s="351">
        <f t="shared" si="7"/>
        <v>0</v>
      </c>
    </row>
    <row r="24" spans="1:18" s="2" customFormat="1" ht="20.25" customHeight="1" thickBot="1" x14ac:dyDescent="0.3">
      <c r="A24" s="123">
        <f>A23+1</f>
        <v>12</v>
      </c>
      <c r="B24" s="127" t="s">
        <v>13</v>
      </c>
      <c r="C24" s="465"/>
      <c r="D24" s="275"/>
      <c r="E24" s="275"/>
      <c r="F24" s="275"/>
      <c r="G24" s="275"/>
      <c r="H24" s="307">
        <v>2</v>
      </c>
      <c r="I24" s="275"/>
      <c r="J24" s="307">
        <f t="shared" si="0"/>
        <v>2</v>
      </c>
      <c r="K24" s="589">
        <f t="shared" si="1"/>
        <v>0</v>
      </c>
      <c r="L24" s="350">
        <f t="shared" si="8"/>
        <v>0</v>
      </c>
      <c r="M24" s="355">
        <f t="shared" si="2"/>
        <v>0</v>
      </c>
      <c r="N24" s="350">
        <f t="shared" si="3"/>
        <v>0</v>
      </c>
      <c r="O24" s="355">
        <f t="shared" si="4"/>
        <v>0</v>
      </c>
      <c r="P24" s="350">
        <f t="shared" si="5"/>
        <v>0</v>
      </c>
      <c r="Q24" s="355">
        <f t="shared" si="6"/>
        <v>0</v>
      </c>
      <c r="R24" s="351">
        <f t="shared" si="7"/>
        <v>0</v>
      </c>
    </row>
    <row r="25" spans="1:18" s="2" customFormat="1" ht="20.25" customHeight="1" thickBot="1" x14ac:dyDescent="0.3">
      <c r="A25" s="123">
        <v>12</v>
      </c>
      <c r="B25" s="127" t="s">
        <v>14</v>
      </c>
      <c r="C25" s="465"/>
      <c r="D25" s="275"/>
      <c r="E25" s="275"/>
      <c r="F25" s="275"/>
      <c r="G25" s="275"/>
      <c r="H25" s="307">
        <v>2</v>
      </c>
      <c r="I25" s="275"/>
      <c r="J25" s="307">
        <f t="shared" si="0"/>
        <v>2</v>
      </c>
      <c r="K25" s="589">
        <f t="shared" si="1"/>
        <v>0</v>
      </c>
      <c r="L25" s="350">
        <f t="shared" si="8"/>
        <v>0</v>
      </c>
      <c r="M25" s="355">
        <f t="shared" si="2"/>
        <v>0</v>
      </c>
      <c r="N25" s="350">
        <f t="shared" si="3"/>
        <v>0</v>
      </c>
      <c r="O25" s="355">
        <f t="shared" si="4"/>
        <v>0</v>
      </c>
      <c r="P25" s="350">
        <f t="shared" si="5"/>
        <v>0</v>
      </c>
      <c r="Q25" s="355">
        <f t="shared" si="6"/>
        <v>0</v>
      </c>
      <c r="R25" s="351">
        <f t="shared" si="7"/>
        <v>0</v>
      </c>
    </row>
    <row r="26" spans="1:18" s="2" customFormat="1" ht="20.25" customHeight="1" thickBot="1" x14ac:dyDescent="0.3">
      <c r="A26" s="123">
        <f t="shared" ref="A26:A35" si="9">A25+1</f>
        <v>13</v>
      </c>
      <c r="B26" s="127" t="s">
        <v>48</v>
      </c>
      <c r="C26" s="465"/>
      <c r="D26" s="275"/>
      <c r="E26" s="275"/>
      <c r="F26" s="275"/>
      <c r="G26" s="275"/>
      <c r="H26" s="307"/>
      <c r="I26" s="275"/>
      <c r="J26" s="307">
        <f t="shared" si="0"/>
        <v>0</v>
      </c>
      <c r="K26" s="589">
        <f t="shared" si="1"/>
        <v>0</v>
      </c>
      <c r="L26" s="350">
        <f t="shared" si="8"/>
        <v>0</v>
      </c>
      <c r="M26" s="355">
        <f t="shared" si="2"/>
        <v>0</v>
      </c>
      <c r="N26" s="350">
        <f t="shared" si="3"/>
        <v>0</v>
      </c>
      <c r="O26" s="355">
        <f t="shared" si="4"/>
        <v>0</v>
      </c>
      <c r="P26" s="350">
        <f t="shared" si="5"/>
        <v>0</v>
      </c>
      <c r="Q26" s="355">
        <f t="shared" si="6"/>
        <v>0</v>
      </c>
      <c r="R26" s="351">
        <f t="shared" si="7"/>
        <v>0</v>
      </c>
    </row>
    <row r="27" spans="1:18" s="2" customFormat="1" ht="20.25" customHeight="1" thickBot="1" x14ac:dyDescent="0.3">
      <c r="A27" s="123">
        <f t="shared" si="9"/>
        <v>14</v>
      </c>
      <c r="B27" s="127" t="s">
        <v>16</v>
      </c>
      <c r="C27" s="465"/>
      <c r="D27" s="275"/>
      <c r="E27" s="275"/>
      <c r="F27" s="275"/>
      <c r="G27" s="275"/>
      <c r="H27" s="307"/>
      <c r="I27" s="275"/>
      <c r="J27" s="307">
        <f t="shared" si="0"/>
        <v>0</v>
      </c>
      <c r="K27" s="589">
        <f t="shared" si="1"/>
        <v>0</v>
      </c>
      <c r="L27" s="350">
        <f t="shared" si="8"/>
        <v>0</v>
      </c>
      <c r="M27" s="355">
        <f t="shared" si="2"/>
        <v>0</v>
      </c>
      <c r="N27" s="350">
        <f t="shared" si="3"/>
        <v>0</v>
      </c>
      <c r="O27" s="355">
        <f t="shared" si="4"/>
        <v>0</v>
      </c>
      <c r="P27" s="350">
        <f t="shared" si="5"/>
        <v>0</v>
      </c>
      <c r="Q27" s="355">
        <f t="shared" si="6"/>
        <v>0</v>
      </c>
      <c r="R27" s="351">
        <f t="shared" si="7"/>
        <v>0</v>
      </c>
    </row>
    <row r="28" spans="1:18" s="2" customFormat="1" ht="20.25" customHeight="1" thickBot="1" x14ac:dyDescent="0.3">
      <c r="A28" s="123">
        <f t="shared" si="9"/>
        <v>15</v>
      </c>
      <c r="B28" s="127" t="s">
        <v>91</v>
      </c>
      <c r="C28" s="465"/>
      <c r="D28" s="277"/>
      <c r="E28" s="278"/>
      <c r="F28" s="278"/>
      <c r="G28" s="278"/>
      <c r="H28" s="334"/>
      <c r="I28" s="278"/>
      <c r="J28" s="307">
        <f t="shared" si="0"/>
        <v>0</v>
      </c>
      <c r="K28" s="589">
        <f t="shared" si="1"/>
        <v>0</v>
      </c>
      <c r="L28" s="350">
        <f t="shared" si="8"/>
        <v>0</v>
      </c>
      <c r="M28" s="355">
        <f t="shared" si="2"/>
        <v>0</v>
      </c>
      <c r="N28" s="350">
        <f t="shared" si="3"/>
        <v>0</v>
      </c>
      <c r="O28" s="355">
        <f t="shared" si="4"/>
        <v>0</v>
      </c>
      <c r="P28" s="350">
        <f t="shared" si="5"/>
        <v>0</v>
      </c>
      <c r="Q28" s="355">
        <f t="shared" si="6"/>
        <v>0</v>
      </c>
      <c r="R28" s="351">
        <f t="shared" si="7"/>
        <v>0</v>
      </c>
    </row>
    <row r="29" spans="1:18" s="2" customFormat="1" ht="20.25" customHeight="1" thickBot="1" x14ac:dyDescent="0.3">
      <c r="A29" s="123">
        <f t="shared" si="9"/>
        <v>16</v>
      </c>
      <c r="B29" s="127" t="s">
        <v>92</v>
      </c>
      <c r="C29" s="465"/>
      <c r="D29" s="284"/>
      <c r="E29" s="284"/>
      <c r="F29" s="284"/>
      <c r="G29" s="284"/>
      <c r="H29" s="335"/>
      <c r="I29" s="286"/>
      <c r="J29" s="307">
        <f t="shared" si="0"/>
        <v>0</v>
      </c>
      <c r="K29" s="589">
        <f t="shared" si="1"/>
        <v>0</v>
      </c>
      <c r="L29" s="350">
        <f t="shared" si="8"/>
        <v>0</v>
      </c>
      <c r="M29" s="355">
        <f t="shared" si="2"/>
        <v>0</v>
      </c>
      <c r="N29" s="350">
        <f t="shared" si="3"/>
        <v>0</v>
      </c>
      <c r="O29" s="355">
        <f t="shared" si="4"/>
        <v>0</v>
      </c>
      <c r="P29" s="350">
        <f t="shared" si="5"/>
        <v>0</v>
      </c>
      <c r="Q29" s="355">
        <f t="shared" si="6"/>
        <v>0</v>
      </c>
      <c r="R29" s="351">
        <f t="shared" si="7"/>
        <v>0</v>
      </c>
    </row>
    <row r="30" spans="1:18" s="2" customFormat="1" ht="20.25" customHeight="1" thickBot="1" x14ac:dyDescent="0.3">
      <c r="A30" s="123">
        <f t="shared" si="9"/>
        <v>17</v>
      </c>
      <c r="B30" s="127" t="s">
        <v>93</v>
      </c>
      <c r="C30" s="465"/>
      <c r="D30" s="284"/>
      <c r="E30" s="284"/>
      <c r="F30" s="284"/>
      <c r="G30" s="284"/>
      <c r="H30" s="335"/>
      <c r="I30" s="286"/>
      <c r="J30" s="307">
        <f t="shared" si="0"/>
        <v>0</v>
      </c>
      <c r="K30" s="589">
        <f t="shared" si="1"/>
        <v>0</v>
      </c>
      <c r="L30" s="350">
        <f t="shared" si="8"/>
        <v>0</v>
      </c>
      <c r="M30" s="355">
        <f t="shared" si="2"/>
        <v>0</v>
      </c>
      <c r="N30" s="350">
        <f t="shared" si="3"/>
        <v>0</v>
      </c>
      <c r="O30" s="355">
        <f t="shared" si="4"/>
        <v>0</v>
      </c>
      <c r="P30" s="350">
        <f t="shared" si="5"/>
        <v>0</v>
      </c>
      <c r="Q30" s="355">
        <f t="shared" si="6"/>
        <v>0</v>
      </c>
      <c r="R30" s="351">
        <f t="shared" si="7"/>
        <v>0</v>
      </c>
    </row>
    <row r="31" spans="1:18" s="2" customFormat="1" ht="20.25" customHeight="1" thickBot="1" x14ac:dyDescent="0.3">
      <c r="A31" s="123">
        <f t="shared" si="9"/>
        <v>18</v>
      </c>
      <c r="B31" s="127" t="s">
        <v>94</v>
      </c>
      <c r="C31" s="465"/>
      <c r="D31" s="284"/>
      <c r="E31" s="284"/>
      <c r="F31" s="284"/>
      <c r="G31" s="284"/>
      <c r="H31" s="335">
        <v>2</v>
      </c>
      <c r="I31" s="286"/>
      <c r="J31" s="307">
        <f t="shared" si="0"/>
        <v>2</v>
      </c>
      <c r="K31" s="589">
        <f t="shared" si="1"/>
        <v>0</v>
      </c>
      <c r="L31" s="350">
        <f t="shared" si="8"/>
        <v>0</v>
      </c>
      <c r="M31" s="355">
        <f t="shared" si="2"/>
        <v>0</v>
      </c>
      <c r="N31" s="350">
        <f t="shared" si="3"/>
        <v>0</v>
      </c>
      <c r="O31" s="355">
        <f t="shared" si="4"/>
        <v>0</v>
      </c>
      <c r="P31" s="350">
        <f t="shared" si="5"/>
        <v>0</v>
      </c>
      <c r="Q31" s="355">
        <f t="shared" si="6"/>
        <v>0</v>
      </c>
      <c r="R31" s="351">
        <f t="shared" si="7"/>
        <v>0</v>
      </c>
    </row>
    <row r="32" spans="1:18" s="2" customFormat="1" ht="20.25" customHeight="1" thickBot="1" x14ac:dyDescent="0.3">
      <c r="A32" s="123">
        <f t="shared" si="9"/>
        <v>19</v>
      </c>
      <c r="B32" s="127" t="s">
        <v>21</v>
      </c>
      <c r="C32" s="465"/>
      <c r="D32" s="284"/>
      <c r="E32" s="284"/>
      <c r="F32" s="284"/>
      <c r="G32" s="284"/>
      <c r="H32" s="335"/>
      <c r="I32" s="286"/>
      <c r="J32" s="307">
        <f t="shared" si="0"/>
        <v>0</v>
      </c>
      <c r="K32" s="589">
        <f t="shared" si="1"/>
        <v>0</v>
      </c>
      <c r="L32" s="350">
        <f t="shared" si="8"/>
        <v>0</v>
      </c>
      <c r="M32" s="355">
        <f t="shared" si="2"/>
        <v>0</v>
      </c>
      <c r="N32" s="350">
        <f t="shared" si="3"/>
        <v>0</v>
      </c>
      <c r="O32" s="355">
        <f t="shared" si="4"/>
        <v>0</v>
      </c>
      <c r="P32" s="350">
        <f t="shared" si="5"/>
        <v>0</v>
      </c>
      <c r="Q32" s="355">
        <f t="shared" si="6"/>
        <v>0</v>
      </c>
      <c r="R32" s="351">
        <f t="shared" si="7"/>
        <v>0</v>
      </c>
    </row>
    <row r="33" spans="1:18" s="2" customFormat="1" ht="20.25" customHeight="1" thickBot="1" x14ac:dyDescent="0.3">
      <c r="A33" s="123">
        <f t="shared" si="9"/>
        <v>20</v>
      </c>
      <c r="B33" s="127" t="s">
        <v>50</v>
      </c>
      <c r="C33" s="465"/>
      <c r="D33" s="284"/>
      <c r="E33" s="284"/>
      <c r="F33" s="284"/>
      <c r="G33" s="284"/>
      <c r="H33" s="335"/>
      <c r="I33" s="286"/>
      <c r="J33" s="307">
        <f t="shared" si="0"/>
        <v>0</v>
      </c>
      <c r="K33" s="589">
        <f t="shared" si="1"/>
        <v>0</v>
      </c>
      <c r="L33" s="350">
        <f t="shared" si="8"/>
        <v>0</v>
      </c>
      <c r="M33" s="355">
        <f t="shared" si="2"/>
        <v>0</v>
      </c>
      <c r="N33" s="350">
        <f t="shared" si="3"/>
        <v>0</v>
      </c>
      <c r="O33" s="355">
        <f t="shared" si="4"/>
        <v>0</v>
      </c>
      <c r="P33" s="350">
        <f t="shared" si="5"/>
        <v>0</v>
      </c>
      <c r="Q33" s="355">
        <f t="shared" si="6"/>
        <v>0</v>
      </c>
      <c r="R33" s="351">
        <f t="shared" si="7"/>
        <v>0</v>
      </c>
    </row>
    <row r="34" spans="1:18" s="2" customFormat="1" ht="20.25" customHeight="1" thickBot="1" x14ac:dyDescent="0.3">
      <c r="A34" s="123">
        <f t="shared" si="9"/>
        <v>21</v>
      </c>
      <c r="B34" s="127" t="s">
        <v>95</v>
      </c>
      <c r="C34" s="465"/>
      <c r="D34" s="284"/>
      <c r="E34" s="284"/>
      <c r="F34" s="284"/>
      <c r="G34" s="284"/>
      <c r="H34" s="335"/>
      <c r="I34" s="286"/>
      <c r="J34" s="307">
        <f t="shared" si="0"/>
        <v>0</v>
      </c>
      <c r="K34" s="589">
        <f t="shared" si="1"/>
        <v>0</v>
      </c>
      <c r="L34" s="350">
        <f t="shared" si="8"/>
        <v>0</v>
      </c>
      <c r="M34" s="355">
        <f t="shared" si="2"/>
        <v>0</v>
      </c>
      <c r="N34" s="350">
        <f t="shared" si="3"/>
        <v>0</v>
      </c>
      <c r="O34" s="355">
        <f t="shared" si="4"/>
        <v>0</v>
      </c>
      <c r="P34" s="350">
        <f t="shared" si="5"/>
        <v>0</v>
      </c>
      <c r="Q34" s="355">
        <f t="shared" si="6"/>
        <v>0</v>
      </c>
      <c r="R34" s="351">
        <f t="shared" si="7"/>
        <v>0</v>
      </c>
    </row>
    <row r="35" spans="1:18" s="2" customFormat="1" ht="20.25" customHeight="1" thickBot="1" x14ac:dyDescent="0.3">
      <c r="A35" s="123">
        <f t="shared" si="9"/>
        <v>22</v>
      </c>
      <c r="B35" s="129" t="s">
        <v>64</v>
      </c>
      <c r="C35" s="465"/>
      <c r="D35" s="284"/>
      <c r="E35" s="284"/>
      <c r="F35" s="284"/>
      <c r="G35" s="284"/>
      <c r="H35" s="335">
        <v>2</v>
      </c>
      <c r="I35" s="286"/>
      <c r="J35" s="307">
        <f t="shared" si="0"/>
        <v>2</v>
      </c>
      <c r="K35" s="589">
        <f t="shared" si="1"/>
        <v>0</v>
      </c>
      <c r="L35" s="350">
        <f t="shared" si="8"/>
        <v>0</v>
      </c>
      <c r="M35" s="355">
        <f t="shared" si="2"/>
        <v>0</v>
      </c>
      <c r="N35" s="350">
        <f t="shared" si="3"/>
        <v>0</v>
      </c>
      <c r="O35" s="355">
        <f t="shared" si="4"/>
        <v>0</v>
      </c>
      <c r="P35" s="350">
        <f t="shared" si="5"/>
        <v>0</v>
      </c>
      <c r="Q35" s="355">
        <f t="shared" si="6"/>
        <v>0</v>
      </c>
      <c r="R35" s="351">
        <f t="shared" si="7"/>
        <v>0</v>
      </c>
    </row>
    <row r="36" spans="1:18" s="2" customFormat="1" ht="20.25" customHeight="1" thickBot="1" x14ac:dyDescent="0.3">
      <c r="A36" s="123">
        <v>23</v>
      </c>
      <c r="B36" s="127" t="s">
        <v>49</v>
      </c>
      <c r="C36" s="465"/>
      <c r="D36" s="284"/>
      <c r="E36" s="284"/>
      <c r="F36" s="284"/>
      <c r="G36" s="284"/>
      <c r="H36" s="335"/>
      <c r="I36" s="286"/>
      <c r="J36" s="307">
        <f t="shared" si="0"/>
        <v>0</v>
      </c>
      <c r="K36" s="589">
        <f t="shared" si="1"/>
        <v>0</v>
      </c>
      <c r="L36" s="350">
        <f t="shared" si="8"/>
        <v>0</v>
      </c>
      <c r="M36" s="355">
        <f t="shared" si="2"/>
        <v>0</v>
      </c>
      <c r="N36" s="350">
        <f t="shared" si="3"/>
        <v>0</v>
      </c>
      <c r="O36" s="355">
        <f t="shared" si="4"/>
        <v>0</v>
      </c>
      <c r="P36" s="350">
        <f t="shared" si="5"/>
        <v>0</v>
      </c>
      <c r="Q36" s="355">
        <f t="shared" si="6"/>
        <v>0</v>
      </c>
      <c r="R36" s="351">
        <f t="shared" si="7"/>
        <v>0</v>
      </c>
    </row>
    <row r="37" spans="1:18" s="2" customFormat="1" ht="39.75" customHeight="1" thickBot="1" x14ac:dyDescent="0.3">
      <c r="A37" s="123">
        <f>A36+1</f>
        <v>24</v>
      </c>
      <c r="B37" s="122" t="s">
        <v>25</v>
      </c>
      <c r="C37" s="463"/>
      <c r="D37" s="284"/>
      <c r="E37" s="284"/>
      <c r="F37" s="284"/>
      <c r="G37" s="284"/>
      <c r="H37" s="335">
        <v>1</v>
      </c>
      <c r="I37" s="286"/>
      <c r="J37" s="307">
        <f t="shared" si="0"/>
        <v>1</v>
      </c>
      <c r="K37" s="589">
        <f t="shared" si="1"/>
        <v>0</v>
      </c>
      <c r="L37" s="350">
        <f t="shared" si="8"/>
        <v>0</v>
      </c>
      <c r="M37" s="355">
        <f t="shared" si="2"/>
        <v>0</v>
      </c>
      <c r="N37" s="350">
        <f t="shared" si="3"/>
        <v>0</v>
      </c>
      <c r="O37" s="355">
        <f t="shared" si="4"/>
        <v>0</v>
      </c>
      <c r="P37" s="350">
        <f t="shared" si="5"/>
        <v>0</v>
      </c>
      <c r="Q37" s="355">
        <f t="shared" si="6"/>
        <v>0</v>
      </c>
      <c r="R37" s="351">
        <f t="shared" si="7"/>
        <v>0</v>
      </c>
    </row>
    <row r="38" spans="1:18" s="2" customFormat="1" ht="39.75" customHeight="1" thickBot="1" x14ac:dyDescent="0.3">
      <c r="A38" s="123">
        <v>25</v>
      </c>
      <c r="B38" s="130" t="s">
        <v>36</v>
      </c>
      <c r="C38" s="463"/>
      <c r="D38" s="284"/>
      <c r="E38" s="284"/>
      <c r="F38" s="284"/>
      <c r="G38" s="284"/>
      <c r="H38" s="335"/>
      <c r="I38" s="285"/>
      <c r="J38" s="324">
        <f t="shared" si="0"/>
        <v>0</v>
      </c>
      <c r="K38" s="589">
        <f t="shared" si="1"/>
        <v>0</v>
      </c>
      <c r="L38" s="350">
        <f t="shared" si="8"/>
        <v>0</v>
      </c>
      <c r="M38" s="355">
        <f t="shared" si="2"/>
        <v>0</v>
      </c>
      <c r="N38" s="350">
        <f t="shared" si="3"/>
        <v>0</v>
      </c>
      <c r="O38" s="355">
        <f t="shared" si="4"/>
        <v>0</v>
      </c>
      <c r="P38" s="350">
        <f t="shared" si="5"/>
        <v>0</v>
      </c>
      <c r="Q38" s="355">
        <f t="shared" si="6"/>
        <v>0</v>
      </c>
      <c r="R38" s="351">
        <f t="shared" si="7"/>
        <v>0</v>
      </c>
    </row>
    <row r="39" spans="1:18" s="2" customFormat="1" ht="23.25" customHeight="1" thickBot="1" x14ac:dyDescent="0.3">
      <c r="A39" s="123" t="s">
        <v>96</v>
      </c>
      <c r="B39" s="130" t="s">
        <v>72</v>
      </c>
      <c r="C39" s="463"/>
      <c r="D39" s="284"/>
      <c r="E39" s="284"/>
      <c r="F39" s="284"/>
      <c r="G39" s="284"/>
      <c r="H39" s="335"/>
      <c r="I39" s="285"/>
      <c r="J39" s="324">
        <f t="shared" ref="J39:J50" si="10">D39+E39+F39+G39+H39+I39</f>
        <v>0</v>
      </c>
      <c r="K39" s="589">
        <f t="shared" si="1"/>
        <v>0</v>
      </c>
      <c r="L39" s="350">
        <f t="shared" si="8"/>
        <v>0</v>
      </c>
      <c r="M39" s="355">
        <f t="shared" si="2"/>
        <v>0</v>
      </c>
      <c r="N39" s="350">
        <f t="shared" si="3"/>
        <v>0</v>
      </c>
      <c r="O39" s="355">
        <f t="shared" si="4"/>
        <v>0</v>
      </c>
      <c r="P39" s="350">
        <f t="shared" si="5"/>
        <v>0</v>
      </c>
      <c r="Q39" s="355">
        <f t="shared" si="6"/>
        <v>0</v>
      </c>
      <c r="R39" s="351">
        <f t="shared" si="7"/>
        <v>0</v>
      </c>
    </row>
    <row r="40" spans="1:18" s="2" customFormat="1" ht="20.25" customHeight="1" thickBot="1" x14ac:dyDescent="0.3">
      <c r="A40" s="123">
        <v>26</v>
      </c>
      <c r="B40" s="127" t="s">
        <v>26</v>
      </c>
      <c r="C40" s="465"/>
      <c r="D40" s="284"/>
      <c r="E40" s="284"/>
      <c r="F40" s="284"/>
      <c r="G40" s="284"/>
      <c r="H40" s="335"/>
      <c r="I40" s="285"/>
      <c r="J40" s="324">
        <f t="shared" si="10"/>
        <v>0</v>
      </c>
      <c r="K40" s="589">
        <f t="shared" si="1"/>
        <v>0</v>
      </c>
      <c r="L40" s="350">
        <f t="shared" si="8"/>
        <v>0</v>
      </c>
      <c r="M40" s="355">
        <f t="shared" si="2"/>
        <v>0</v>
      </c>
      <c r="N40" s="350">
        <f t="shared" si="3"/>
        <v>0</v>
      </c>
      <c r="O40" s="355">
        <f t="shared" si="4"/>
        <v>0</v>
      </c>
      <c r="P40" s="350">
        <f t="shared" si="5"/>
        <v>0</v>
      </c>
      <c r="Q40" s="355">
        <f t="shared" si="6"/>
        <v>0</v>
      </c>
      <c r="R40" s="351">
        <f t="shared" si="7"/>
        <v>0</v>
      </c>
    </row>
    <row r="41" spans="1:18" s="2" customFormat="1" ht="20.25" customHeight="1" thickBot="1" x14ac:dyDescent="0.3">
      <c r="A41" s="123">
        <v>27</v>
      </c>
      <c r="B41" s="127" t="s">
        <v>27</v>
      </c>
      <c r="C41" s="465"/>
      <c r="D41" s="284"/>
      <c r="E41" s="284"/>
      <c r="F41" s="284"/>
      <c r="G41" s="284"/>
      <c r="H41" s="335">
        <v>2</v>
      </c>
      <c r="I41" s="285"/>
      <c r="J41" s="324">
        <f t="shared" si="10"/>
        <v>2</v>
      </c>
      <c r="K41" s="589">
        <f t="shared" si="1"/>
        <v>0</v>
      </c>
      <c r="L41" s="350">
        <f t="shared" si="8"/>
        <v>0</v>
      </c>
      <c r="M41" s="355">
        <f t="shared" si="2"/>
        <v>0</v>
      </c>
      <c r="N41" s="350">
        <f t="shared" si="3"/>
        <v>0</v>
      </c>
      <c r="O41" s="355">
        <f t="shared" si="4"/>
        <v>0</v>
      </c>
      <c r="P41" s="350">
        <f t="shared" si="5"/>
        <v>0</v>
      </c>
      <c r="Q41" s="355">
        <f t="shared" si="6"/>
        <v>0</v>
      </c>
      <c r="R41" s="351">
        <f t="shared" si="7"/>
        <v>0</v>
      </c>
    </row>
    <row r="42" spans="1:18" s="2" customFormat="1" ht="20.25" customHeight="1" thickBot="1" x14ac:dyDescent="0.3">
      <c r="A42" s="123">
        <f>A41+1</f>
        <v>28</v>
      </c>
      <c r="B42" s="122" t="s">
        <v>28</v>
      </c>
      <c r="C42" s="465"/>
      <c r="D42" s="284"/>
      <c r="E42" s="284"/>
      <c r="F42" s="284"/>
      <c r="G42" s="284"/>
      <c r="H42" s="335"/>
      <c r="I42" s="285"/>
      <c r="J42" s="324">
        <f t="shared" si="10"/>
        <v>0</v>
      </c>
      <c r="K42" s="589">
        <f t="shared" si="1"/>
        <v>0</v>
      </c>
      <c r="L42" s="350">
        <f t="shared" si="8"/>
        <v>0</v>
      </c>
      <c r="M42" s="355">
        <f t="shared" si="2"/>
        <v>0</v>
      </c>
      <c r="N42" s="350">
        <f t="shared" si="3"/>
        <v>0</v>
      </c>
      <c r="O42" s="355">
        <f t="shared" si="4"/>
        <v>0</v>
      </c>
      <c r="P42" s="350">
        <f t="shared" si="5"/>
        <v>0</v>
      </c>
      <c r="Q42" s="355">
        <f t="shared" si="6"/>
        <v>0</v>
      </c>
      <c r="R42" s="351">
        <f t="shared" si="7"/>
        <v>0</v>
      </c>
    </row>
    <row r="43" spans="1:18" s="2" customFormat="1" ht="20.25" customHeight="1" thickBot="1" x14ac:dyDescent="0.3">
      <c r="A43" s="123" t="s">
        <v>97</v>
      </c>
      <c r="B43" s="126" t="s">
        <v>30</v>
      </c>
      <c r="C43" s="465"/>
      <c r="D43" s="284"/>
      <c r="E43" s="284"/>
      <c r="F43" s="284"/>
      <c r="G43" s="284"/>
      <c r="H43" s="335"/>
      <c r="I43" s="285"/>
      <c r="J43" s="324">
        <f t="shared" si="10"/>
        <v>0</v>
      </c>
      <c r="K43" s="589">
        <f t="shared" si="1"/>
        <v>0</v>
      </c>
      <c r="L43" s="350">
        <f t="shared" si="8"/>
        <v>0</v>
      </c>
      <c r="M43" s="355">
        <f t="shared" si="2"/>
        <v>0</v>
      </c>
      <c r="N43" s="350">
        <f t="shared" si="3"/>
        <v>0</v>
      </c>
      <c r="O43" s="355">
        <f t="shared" si="4"/>
        <v>0</v>
      </c>
      <c r="P43" s="350">
        <f t="shared" si="5"/>
        <v>0</v>
      </c>
      <c r="Q43" s="355">
        <f t="shared" si="6"/>
        <v>0</v>
      </c>
      <c r="R43" s="351">
        <f t="shared" si="7"/>
        <v>0</v>
      </c>
    </row>
    <row r="44" spans="1:18" s="2" customFormat="1" ht="20.25" customHeight="1" thickBot="1" x14ac:dyDescent="0.3">
      <c r="A44" s="123">
        <v>29</v>
      </c>
      <c r="B44" s="122" t="s">
        <v>31</v>
      </c>
      <c r="C44" s="465"/>
      <c r="D44" s="284"/>
      <c r="E44" s="284"/>
      <c r="F44" s="284"/>
      <c r="G44" s="284"/>
      <c r="H44" s="335">
        <v>1</v>
      </c>
      <c r="I44" s="285"/>
      <c r="J44" s="324">
        <f t="shared" si="10"/>
        <v>1</v>
      </c>
      <c r="K44" s="589">
        <f t="shared" si="1"/>
        <v>0</v>
      </c>
      <c r="L44" s="350">
        <f t="shared" si="8"/>
        <v>0</v>
      </c>
      <c r="M44" s="355">
        <f t="shared" si="2"/>
        <v>0</v>
      </c>
      <c r="N44" s="350">
        <f t="shared" si="3"/>
        <v>0</v>
      </c>
      <c r="O44" s="355">
        <f t="shared" si="4"/>
        <v>0</v>
      </c>
      <c r="P44" s="350">
        <f t="shared" si="5"/>
        <v>0</v>
      </c>
      <c r="Q44" s="355">
        <f t="shared" si="6"/>
        <v>0</v>
      </c>
      <c r="R44" s="351">
        <f t="shared" si="7"/>
        <v>0</v>
      </c>
    </row>
    <row r="45" spans="1:18" s="2" customFormat="1" ht="20.25" customHeight="1" thickBot="1" x14ac:dyDescent="0.3">
      <c r="A45" s="123" t="s">
        <v>37</v>
      </c>
      <c r="B45" s="126" t="s">
        <v>32</v>
      </c>
      <c r="C45" s="465"/>
      <c r="D45" s="284"/>
      <c r="E45" s="284"/>
      <c r="F45" s="284"/>
      <c r="G45" s="284"/>
      <c r="H45" s="335"/>
      <c r="I45" s="285"/>
      <c r="J45" s="324">
        <f t="shared" si="10"/>
        <v>0</v>
      </c>
      <c r="K45" s="589">
        <f t="shared" si="1"/>
        <v>0</v>
      </c>
      <c r="L45" s="350">
        <f t="shared" si="8"/>
        <v>0</v>
      </c>
      <c r="M45" s="355">
        <f t="shared" si="2"/>
        <v>0</v>
      </c>
      <c r="N45" s="350">
        <f t="shared" si="3"/>
        <v>0</v>
      </c>
      <c r="O45" s="355">
        <f t="shared" si="4"/>
        <v>0</v>
      </c>
      <c r="P45" s="350">
        <f t="shared" si="5"/>
        <v>0</v>
      </c>
      <c r="Q45" s="355">
        <f t="shared" si="6"/>
        <v>0</v>
      </c>
      <c r="R45" s="351">
        <f t="shared" si="7"/>
        <v>0</v>
      </c>
    </row>
    <row r="46" spans="1:18" s="2" customFormat="1" ht="20.25" customHeight="1" thickBot="1" x14ac:dyDescent="0.3">
      <c r="A46" s="123">
        <v>30</v>
      </c>
      <c r="B46" s="122" t="s">
        <v>33</v>
      </c>
      <c r="C46" s="465"/>
      <c r="D46" s="284"/>
      <c r="E46" s="284"/>
      <c r="F46" s="284"/>
      <c r="G46" s="284"/>
      <c r="H46" s="335">
        <v>1</v>
      </c>
      <c r="I46" s="285"/>
      <c r="J46" s="324">
        <f t="shared" si="10"/>
        <v>1</v>
      </c>
      <c r="K46" s="589">
        <f t="shared" si="1"/>
        <v>0</v>
      </c>
      <c r="L46" s="350">
        <f t="shared" si="8"/>
        <v>0</v>
      </c>
      <c r="M46" s="355">
        <f t="shared" si="2"/>
        <v>0</v>
      </c>
      <c r="N46" s="350">
        <f t="shared" si="3"/>
        <v>0</v>
      </c>
      <c r="O46" s="355">
        <f t="shared" si="4"/>
        <v>0</v>
      </c>
      <c r="P46" s="350">
        <f t="shared" si="5"/>
        <v>0</v>
      </c>
      <c r="Q46" s="355">
        <f t="shared" si="6"/>
        <v>0</v>
      </c>
      <c r="R46" s="351">
        <f t="shared" si="7"/>
        <v>0</v>
      </c>
    </row>
    <row r="47" spans="1:18" s="2" customFormat="1" ht="20.25" customHeight="1" thickBot="1" x14ac:dyDescent="0.3">
      <c r="A47" s="123">
        <v>31</v>
      </c>
      <c r="B47" s="122" t="s">
        <v>34</v>
      </c>
      <c r="C47" s="465"/>
      <c r="D47" s="284"/>
      <c r="E47" s="284"/>
      <c r="F47" s="284"/>
      <c r="G47" s="284"/>
      <c r="H47" s="335">
        <v>1</v>
      </c>
      <c r="I47" s="285"/>
      <c r="J47" s="324">
        <f t="shared" si="10"/>
        <v>1</v>
      </c>
      <c r="K47" s="589">
        <f t="shared" si="1"/>
        <v>0</v>
      </c>
      <c r="L47" s="350">
        <f t="shared" si="8"/>
        <v>0</v>
      </c>
      <c r="M47" s="355">
        <f t="shared" si="2"/>
        <v>0</v>
      </c>
      <c r="N47" s="350">
        <f t="shared" si="3"/>
        <v>0</v>
      </c>
      <c r="O47" s="355">
        <f t="shared" si="4"/>
        <v>0</v>
      </c>
      <c r="P47" s="350">
        <f t="shared" si="5"/>
        <v>0</v>
      </c>
      <c r="Q47" s="355">
        <f t="shared" si="6"/>
        <v>0</v>
      </c>
      <c r="R47" s="351">
        <f t="shared" si="7"/>
        <v>0</v>
      </c>
    </row>
    <row r="48" spans="1:18" s="2" customFormat="1" ht="20.25" customHeight="1" thickBot="1" x14ac:dyDescent="0.3">
      <c r="A48" s="123">
        <v>32</v>
      </c>
      <c r="B48" s="124" t="s">
        <v>66</v>
      </c>
      <c r="C48" s="465"/>
      <c r="D48" s="284"/>
      <c r="E48" s="284"/>
      <c r="F48" s="284"/>
      <c r="G48" s="284"/>
      <c r="H48" s="335">
        <v>1</v>
      </c>
      <c r="I48" s="285"/>
      <c r="J48" s="324">
        <f t="shared" si="10"/>
        <v>1</v>
      </c>
      <c r="K48" s="589">
        <f t="shared" si="1"/>
        <v>0</v>
      </c>
      <c r="L48" s="350">
        <f t="shared" si="8"/>
        <v>0</v>
      </c>
      <c r="M48" s="355">
        <f t="shared" si="2"/>
        <v>0</v>
      </c>
      <c r="N48" s="350">
        <f t="shared" si="3"/>
        <v>0</v>
      </c>
      <c r="O48" s="355">
        <f t="shared" si="4"/>
        <v>0</v>
      </c>
      <c r="P48" s="350">
        <f t="shared" si="5"/>
        <v>0</v>
      </c>
      <c r="Q48" s="355">
        <f t="shared" si="6"/>
        <v>0</v>
      </c>
      <c r="R48" s="351">
        <f t="shared" si="7"/>
        <v>0</v>
      </c>
    </row>
    <row r="49" spans="1:221" ht="20.25" customHeight="1" thickBot="1" x14ac:dyDescent="0.3">
      <c r="A49" s="123">
        <f>A48+1</f>
        <v>33</v>
      </c>
      <c r="B49" s="122" t="s">
        <v>38</v>
      </c>
      <c r="C49" s="463"/>
      <c r="D49" s="284"/>
      <c r="E49" s="284"/>
      <c r="F49" s="284"/>
      <c r="G49" s="284"/>
      <c r="H49" s="335">
        <v>2</v>
      </c>
      <c r="I49" s="285"/>
      <c r="J49" s="324">
        <f t="shared" si="10"/>
        <v>2</v>
      </c>
      <c r="K49" s="589">
        <f t="shared" si="1"/>
        <v>0</v>
      </c>
      <c r="L49" s="350">
        <f t="shared" si="8"/>
        <v>0</v>
      </c>
      <c r="M49" s="355">
        <f t="shared" si="2"/>
        <v>0</v>
      </c>
      <c r="N49" s="350">
        <f t="shared" si="3"/>
        <v>0</v>
      </c>
      <c r="O49" s="355">
        <f t="shared" si="4"/>
        <v>0</v>
      </c>
      <c r="P49" s="350">
        <f t="shared" si="5"/>
        <v>0</v>
      </c>
      <c r="Q49" s="355">
        <f t="shared" si="6"/>
        <v>0</v>
      </c>
      <c r="R49" s="351">
        <f t="shared" si="7"/>
        <v>0</v>
      </c>
    </row>
    <row r="50" spans="1:221" ht="47.25" customHeight="1" x14ac:dyDescent="0.25">
      <c r="A50" s="123">
        <v>34</v>
      </c>
      <c r="B50" s="299" t="s">
        <v>35</v>
      </c>
      <c r="C50" s="466"/>
      <c r="D50" s="294"/>
      <c r="E50" s="294"/>
      <c r="F50" s="294"/>
      <c r="G50" s="294"/>
      <c r="H50" s="336">
        <v>2</v>
      </c>
      <c r="I50" s="295"/>
      <c r="J50" s="325">
        <f t="shared" si="10"/>
        <v>2</v>
      </c>
      <c r="K50" s="589">
        <f t="shared" si="1"/>
        <v>0</v>
      </c>
      <c r="L50" s="350">
        <f t="shared" si="8"/>
        <v>0</v>
      </c>
      <c r="M50" s="355">
        <f t="shared" si="2"/>
        <v>0</v>
      </c>
      <c r="N50" s="350">
        <f t="shared" si="3"/>
        <v>0</v>
      </c>
      <c r="O50" s="355">
        <f t="shared" si="4"/>
        <v>0</v>
      </c>
      <c r="P50" s="350">
        <f t="shared" si="5"/>
        <v>0</v>
      </c>
      <c r="Q50" s="355">
        <f t="shared" si="6"/>
        <v>0</v>
      </c>
      <c r="R50" s="351">
        <f t="shared" si="7"/>
        <v>0</v>
      </c>
    </row>
    <row r="51" spans="1:221" s="135" customFormat="1" ht="25.5" customHeight="1" thickBot="1" x14ac:dyDescent="0.3">
      <c r="A51" s="132"/>
      <c r="B51" s="133" t="s">
        <v>69</v>
      </c>
      <c r="C51" s="134"/>
      <c r="D51" s="134"/>
      <c r="E51" s="300"/>
      <c r="F51" s="301"/>
      <c r="G51" s="301"/>
      <c r="H51" s="301"/>
      <c r="I51" s="301"/>
      <c r="J51" s="326"/>
      <c r="K51" s="319">
        <f>SUM(K10:K50)</f>
        <v>0</v>
      </c>
      <c r="L51" s="319"/>
      <c r="M51" s="319"/>
      <c r="N51" s="319"/>
      <c r="O51" s="319"/>
      <c r="P51" s="319">
        <f>SUM(P10:P50)</f>
        <v>0</v>
      </c>
      <c r="Q51" s="319"/>
      <c r="R51" s="359">
        <f>SUM(R10:R50)</f>
        <v>0</v>
      </c>
      <c r="S51" s="85"/>
      <c r="T51" s="85"/>
      <c r="U51" s="85"/>
      <c r="V51" s="85"/>
      <c r="W51" s="85"/>
      <c r="X51" s="85"/>
      <c r="Y51" s="85"/>
      <c r="Z51" s="85"/>
      <c r="AA51" s="85"/>
      <c r="AB51" s="85"/>
      <c r="AC51" s="85"/>
      <c r="AD51" s="85"/>
      <c r="AE51" s="85"/>
      <c r="AF51" s="85"/>
      <c r="AG51" s="85"/>
      <c r="AH51" s="85"/>
      <c r="AI51" s="85"/>
      <c r="AJ51" s="85"/>
      <c r="AK51" s="85"/>
      <c r="AL51" s="85"/>
      <c r="AM51" s="85"/>
      <c r="AN51" s="85"/>
      <c r="AO51" s="85"/>
      <c r="AP51" s="85"/>
      <c r="AQ51" s="85"/>
      <c r="AR51" s="85"/>
      <c r="AS51" s="85"/>
      <c r="AT51" s="85"/>
      <c r="AU51" s="85"/>
      <c r="AV51" s="85"/>
      <c r="AW51" s="85"/>
      <c r="AX51" s="85"/>
      <c r="AY51" s="85"/>
      <c r="AZ51" s="85"/>
      <c r="BA51" s="85"/>
      <c r="BB51" s="85"/>
      <c r="BC51" s="85"/>
      <c r="BD51" s="85"/>
      <c r="BE51" s="85"/>
      <c r="BF51" s="85"/>
      <c r="BG51" s="85"/>
      <c r="BH51" s="85"/>
      <c r="BI51" s="85"/>
      <c r="BJ51" s="85"/>
      <c r="BK51" s="85"/>
      <c r="BL51" s="85"/>
      <c r="BM51" s="85"/>
      <c r="BN51" s="85"/>
      <c r="BO51" s="85"/>
      <c r="BP51" s="85"/>
      <c r="BQ51" s="85"/>
      <c r="BR51" s="85"/>
      <c r="BS51" s="85"/>
      <c r="BT51" s="85"/>
      <c r="BU51" s="85"/>
      <c r="BV51" s="85"/>
      <c r="BW51" s="85"/>
      <c r="BX51" s="85"/>
      <c r="BY51" s="85"/>
      <c r="BZ51" s="85"/>
      <c r="CA51" s="85"/>
      <c r="CB51" s="85"/>
      <c r="CC51" s="85"/>
      <c r="CD51" s="85"/>
      <c r="CE51" s="85"/>
      <c r="CF51" s="85"/>
      <c r="CG51" s="85"/>
      <c r="CH51" s="85"/>
      <c r="CI51" s="85"/>
      <c r="CJ51" s="85"/>
      <c r="CK51" s="85"/>
      <c r="CL51" s="85"/>
      <c r="CM51" s="85"/>
      <c r="CN51" s="85"/>
      <c r="CO51" s="85"/>
      <c r="CP51" s="85"/>
      <c r="CQ51" s="85"/>
      <c r="CR51" s="85"/>
      <c r="CS51" s="85"/>
      <c r="CT51" s="85"/>
      <c r="CU51" s="85"/>
      <c r="CV51" s="85"/>
      <c r="CW51" s="85"/>
      <c r="CX51" s="85"/>
      <c r="CY51" s="85"/>
      <c r="CZ51" s="85"/>
      <c r="DA51" s="85"/>
      <c r="DB51" s="85"/>
      <c r="DC51" s="85"/>
      <c r="DD51" s="85"/>
      <c r="DE51" s="85"/>
      <c r="DF51" s="85"/>
      <c r="DG51" s="85"/>
      <c r="DH51" s="85"/>
      <c r="DI51" s="85"/>
      <c r="DJ51" s="85"/>
      <c r="DK51" s="85"/>
      <c r="DL51" s="85"/>
      <c r="DM51" s="85"/>
      <c r="DN51" s="85"/>
      <c r="DO51" s="85"/>
      <c r="DP51" s="85"/>
      <c r="DQ51" s="85"/>
      <c r="DR51" s="85"/>
      <c r="DS51" s="85"/>
      <c r="DT51" s="85"/>
      <c r="DU51" s="85"/>
      <c r="DV51" s="85"/>
      <c r="DW51" s="85"/>
      <c r="DX51" s="85"/>
      <c r="DY51" s="85"/>
      <c r="DZ51" s="85"/>
      <c r="EA51" s="85"/>
      <c r="EB51" s="85"/>
      <c r="EC51" s="85"/>
      <c r="ED51" s="85"/>
      <c r="EE51" s="85"/>
      <c r="EF51" s="85"/>
      <c r="EG51" s="85"/>
      <c r="EH51" s="85"/>
      <c r="EI51" s="85"/>
      <c r="EJ51" s="85"/>
      <c r="EK51" s="85"/>
      <c r="EL51" s="85"/>
      <c r="EM51" s="85"/>
      <c r="EN51" s="85"/>
      <c r="EO51" s="85"/>
      <c r="EP51" s="85"/>
      <c r="EQ51" s="85"/>
      <c r="ER51" s="85"/>
      <c r="ES51" s="85"/>
      <c r="ET51" s="85"/>
      <c r="EU51" s="85"/>
      <c r="EV51" s="85"/>
      <c r="EW51" s="85"/>
      <c r="EX51" s="85"/>
      <c r="EY51" s="85"/>
      <c r="EZ51" s="85"/>
      <c r="FA51" s="85"/>
      <c r="FB51" s="85"/>
      <c r="FC51" s="85"/>
      <c r="FD51" s="85"/>
      <c r="FE51" s="85"/>
      <c r="FF51" s="85"/>
      <c r="FG51" s="85"/>
      <c r="FH51" s="85"/>
      <c r="FI51" s="85"/>
      <c r="FJ51" s="85"/>
      <c r="FK51" s="85"/>
      <c r="FL51" s="85"/>
      <c r="FM51" s="85"/>
      <c r="FN51" s="85"/>
      <c r="FO51" s="85"/>
      <c r="FP51" s="85"/>
      <c r="FQ51" s="85"/>
      <c r="FR51" s="85"/>
      <c r="FS51" s="85"/>
      <c r="FT51" s="85"/>
      <c r="FU51" s="85"/>
      <c r="FV51" s="85"/>
      <c r="FW51" s="85"/>
      <c r="FX51" s="85"/>
      <c r="FY51" s="85"/>
      <c r="FZ51" s="85"/>
      <c r="GA51" s="85"/>
      <c r="GB51" s="85"/>
      <c r="GC51" s="85"/>
      <c r="GD51" s="85"/>
      <c r="GE51" s="85"/>
      <c r="GF51" s="85"/>
      <c r="GG51" s="85"/>
      <c r="GH51" s="85"/>
      <c r="GI51" s="85"/>
      <c r="GJ51" s="85"/>
      <c r="GK51" s="85"/>
      <c r="GL51" s="85"/>
      <c r="GM51" s="85"/>
      <c r="GN51" s="85"/>
      <c r="GO51" s="85"/>
      <c r="GP51" s="85"/>
      <c r="GQ51" s="85"/>
      <c r="GR51" s="85"/>
      <c r="GS51" s="85"/>
      <c r="GT51" s="85"/>
      <c r="GU51" s="85"/>
    </row>
    <row r="52" spans="1:221" s="137" customFormat="1" ht="34.5" customHeight="1" x14ac:dyDescent="0.25">
      <c r="A52" s="136" t="s">
        <v>62</v>
      </c>
      <c r="B52" s="652" t="s">
        <v>71</v>
      </c>
      <c r="C52" s="652"/>
      <c r="D52" s="652"/>
      <c r="E52" s="652"/>
      <c r="F52" s="73"/>
      <c r="G52" s="73"/>
      <c r="H52" s="73"/>
      <c r="I52" s="73"/>
      <c r="J52" s="337"/>
      <c r="K52" s="338"/>
      <c r="L52" s="338"/>
      <c r="M52" s="338"/>
      <c r="N52" s="338"/>
      <c r="O52" s="338"/>
      <c r="P52" s="338"/>
      <c r="Q52" s="338"/>
      <c r="R52" s="338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3"/>
      <c r="BI52" s="73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3"/>
      <c r="BX52" s="73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3"/>
      <c r="CM52" s="73"/>
      <c r="CN52" s="73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  <c r="DA52" s="73"/>
      <c r="DB52" s="73"/>
      <c r="DC52" s="73"/>
      <c r="DD52" s="73"/>
      <c r="DE52" s="73"/>
      <c r="DF52" s="73"/>
      <c r="DG52" s="73"/>
      <c r="DH52" s="73"/>
      <c r="DI52" s="73"/>
      <c r="DJ52" s="73"/>
      <c r="DK52" s="73"/>
      <c r="DL52" s="73"/>
      <c r="DM52" s="73"/>
      <c r="DN52" s="73"/>
      <c r="DO52" s="73"/>
      <c r="DP52" s="73"/>
      <c r="DQ52" s="73"/>
      <c r="DR52" s="73"/>
      <c r="DS52" s="73"/>
      <c r="DT52" s="73"/>
      <c r="DU52" s="73"/>
      <c r="DV52" s="73"/>
      <c r="DW52" s="73"/>
      <c r="DX52" s="73"/>
      <c r="DY52" s="73"/>
      <c r="DZ52" s="73"/>
      <c r="EA52" s="73"/>
      <c r="EB52" s="73"/>
      <c r="EC52" s="73"/>
      <c r="ED52" s="73"/>
      <c r="EE52" s="73"/>
      <c r="EF52" s="73"/>
      <c r="EG52" s="73"/>
      <c r="EH52" s="73"/>
      <c r="EI52" s="73"/>
      <c r="EJ52" s="73"/>
      <c r="EK52" s="73"/>
      <c r="EL52" s="73"/>
      <c r="EM52" s="73"/>
      <c r="EN52" s="73"/>
      <c r="EO52" s="73"/>
      <c r="EP52" s="73"/>
      <c r="EQ52" s="73"/>
      <c r="ER52" s="73"/>
      <c r="ES52" s="73"/>
      <c r="ET52" s="73"/>
      <c r="EU52" s="73"/>
      <c r="EV52" s="73"/>
      <c r="EW52" s="73"/>
      <c r="EX52" s="73"/>
      <c r="EY52" s="73"/>
      <c r="EZ52" s="73"/>
      <c r="FA52" s="73"/>
      <c r="FB52" s="73"/>
      <c r="FC52" s="73"/>
      <c r="FD52" s="73"/>
      <c r="FE52" s="73"/>
      <c r="FF52" s="73"/>
      <c r="FG52" s="73"/>
      <c r="FH52" s="73"/>
      <c r="FI52" s="73"/>
      <c r="FJ52" s="73"/>
      <c r="FK52" s="73"/>
      <c r="FL52" s="73"/>
      <c r="FM52" s="73"/>
      <c r="FN52" s="73"/>
      <c r="FO52" s="73"/>
      <c r="FP52" s="73"/>
      <c r="FQ52" s="73"/>
      <c r="FR52" s="73"/>
      <c r="FS52" s="73"/>
      <c r="FT52" s="73"/>
      <c r="FU52" s="73"/>
      <c r="FV52" s="73"/>
      <c r="FW52" s="73"/>
      <c r="FX52" s="73"/>
      <c r="FY52" s="73"/>
      <c r="FZ52" s="73"/>
      <c r="GA52" s="73"/>
      <c r="GB52" s="73"/>
      <c r="GC52" s="73"/>
      <c r="GD52" s="73"/>
      <c r="GE52" s="73"/>
      <c r="GF52" s="73"/>
      <c r="GG52" s="73"/>
      <c r="GH52" s="73"/>
      <c r="GI52" s="73"/>
      <c r="GJ52" s="73"/>
      <c r="GK52" s="73"/>
      <c r="GL52" s="73"/>
      <c r="GM52" s="73"/>
      <c r="GN52" s="73"/>
      <c r="GO52" s="73"/>
      <c r="GP52" s="73"/>
      <c r="GQ52" s="73"/>
      <c r="GR52" s="73"/>
      <c r="GS52" s="73"/>
      <c r="GT52" s="73"/>
      <c r="GU52" s="73"/>
      <c r="GV52" s="73"/>
      <c r="GW52" s="73"/>
      <c r="GX52" s="73"/>
      <c r="GY52" s="73"/>
      <c r="GZ52" s="73"/>
      <c r="HA52" s="73"/>
      <c r="HB52" s="73"/>
      <c r="HC52" s="73"/>
      <c r="HD52" s="73"/>
      <c r="HE52" s="73"/>
      <c r="HF52" s="73"/>
      <c r="HG52" s="73"/>
      <c r="HH52" s="73"/>
      <c r="HI52" s="73"/>
      <c r="HJ52" s="73"/>
      <c r="HK52" s="73"/>
      <c r="HL52" s="73"/>
      <c r="HM52" s="73"/>
    </row>
    <row r="53" spans="1:221" x14ac:dyDescent="0.25">
      <c r="A53" s="8"/>
      <c r="B53" s="138" t="s">
        <v>98</v>
      </c>
      <c r="C53" s="139"/>
      <c r="D53" s="139"/>
      <c r="E53" s="141"/>
      <c r="GN53" s="131"/>
      <c r="GO53" s="131"/>
      <c r="GP53" s="131"/>
      <c r="GQ53" s="131"/>
      <c r="GR53" s="131"/>
      <c r="GS53" s="131"/>
      <c r="GT53" s="131"/>
      <c r="GU53" s="131"/>
    </row>
    <row r="54" spans="1:221" s="2" customFormat="1" ht="29.25" customHeight="1" x14ac:dyDescent="0.25">
      <c r="A54" s="110"/>
      <c r="B54" s="142" t="s">
        <v>45</v>
      </c>
      <c r="C54" s="125">
        <v>188</v>
      </c>
      <c r="D54" s="110"/>
      <c r="E54" s="119"/>
      <c r="J54" s="322"/>
      <c r="K54" s="318"/>
      <c r="L54" s="318"/>
      <c r="M54" s="318"/>
      <c r="N54" s="318"/>
      <c r="O54" s="318"/>
      <c r="P54" s="318"/>
      <c r="Q54" s="318"/>
      <c r="R54" s="318"/>
    </row>
    <row r="55" spans="1:221" s="2" customFormat="1" ht="29.25" customHeight="1" x14ac:dyDescent="0.25">
      <c r="A55" s="110"/>
      <c r="B55" s="142" t="s">
        <v>46</v>
      </c>
      <c r="C55" s="125">
        <v>136</v>
      </c>
      <c r="D55" s="110"/>
      <c r="E55" s="119"/>
      <c r="J55" s="322"/>
      <c r="K55" s="607"/>
      <c r="L55" s="607"/>
      <c r="M55" s="318"/>
      <c r="N55" s="318"/>
      <c r="O55" s="318"/>
      <c r="P55" s="318"/>
      <c r="Q55" s="318"/>
      <c r="R55" s="318"/>
    </row>
    <row r="56" spans="1:221" s="2" customFormat="1" ht="20.100000000000001" customHeight="1" x14ac:dyDescent="0.25">
      <c r="A56" s="110"/>
      <c r="B56" s="142" t="s">
        <v>44</v>
      </c>
      <c r="C56" s="125">
        <v>15</v>
      </c>
      <c r="D56" s="143" t="s">
        <v>99</v>
      </c>
      <c r="E56" s="119"/>
      <c r="J56" s="322"/>
      <c r="K56"/>
      <c r="L56"/>
      <c r="M56" s="318"/>
      <c r="N56" s="318"/>
      <c r="O56" s="318"/>
      <c r="P56" s="318"/>
      <c r="Q56" s="318"/>
      <c r="R56" s="318"/>
    </row>
    <row r="57" spans="1:221" ht="25.5" customHeight="1" x14ac:dyDescent="0.25">
      <c r="B57" s="142" t="s">
        <v>76</v>
      </c>
      <c r="C57" s="144">
        <v>180</v>
      </c>
      <c r="D57" s="145"/>
      <c r="E57" s="116"/>
      <c r="K57" s="607"/>
      <c r="L57" s="607"/>
      <c r="GN57" s="131"/>
      <c r="GO57" s="131"/>
      <c r="GP57" s="131"/>
      <c r="GQ57" s="131"/>
      <c r="GR57" s="131"/>
      <c r="GS57" s="131"/>
      <c r="GT57" s="131"/>
      <c r="GU57" s="131"/>
    </row>
    <row r="58" spans="1:221" x14ac:dyDescent="0.25">
      <c r="B58" s="105" t="s">
        <v>78</v>
      </c>
      <c r="C58" s="106"/>
      <c r="D58" s="146"/>
      <c r="E58" s="108"/>
    </row>
    <row r="59" spans="1:221" x14ac:dyDescent="0.25">
      <c r="B59" s="5"/>
      <c r="C59" s="147"/>
      <c r="D59" s="147"/>
      <c r="E59" s="109"/>
    </row>
    <row r="60" spans="1:221" x14ac:dyDescent="0.25">
      <c r="B60" s="5"/>
      <c r="C60" s="131"/>
      <c r="D60" s="131"/>
    </row>
    <row r="61" spans="1:221" x14ac:dyDescent="0.25">
      <c r="B61" s="5"/>
    </row>
  </sheetData>
  <sheetProtection selectLockedCells="1" selectUnlockedCells="1"/>
  <mergeCells count="16">
    <mergeCell ref="R8:R9"/>
    <mergeCell ref="B52:E52"/>
    <mergeCell ref="K55:L55"/>
    <mergeCell ref="K57:L57"/>
    <mergeCell ref="A8:A9"/>
    <mergeCell ref="B8:B9"/>
    <mergeCell ref="C8:C9"/>
    <mergeCell ref="D8:I8"/>
    <mergeCell ref="J8:J9"/>
    <mergeCell ref="K8:K9"/>
    <mergeCell ref="L8:Q8"/>
    <mergeCell ref="A1:C1"/>
    <mergeCell ref="A2:C2"/>
    <mergeCell ref="A3:C3"/>
    <mergeCell ref="A4:C4"/>
    <mergeCell ref="B5:P5"/>
  </mergeCells>
  <pageMargins left="0.78" right="0.23622047244094491" top="0.74803149606299213" bottom="0.31496062992125984" header="0.51181102362204722" footer="0.31496062992125984"/>
  <pageSetup paperSize="9" scale="60" firstPageNumber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K64"/>
  <sheetViews>
    <sheetView topLeftCell="A37" zoomScaleNormal="100" workbookViewId="0">
      <selection activeCell="K58" sqref="K58:L59"/>
    </sheetView>
  </sheetViews>
  <sheetFormatPr defaultRowHeight="15.75" x14ac:dyDescent="0.25"/>
  <cols>
    <col min="1" max="1" width="5.28515625" style="26" customWidth="1"/>
    <col min="2" max="2" width="62.140625" style="171" customWidth="1"/>
    <col min="3" max="3" width="17.42578125" style="2" customWidth="1"/>
    <col min="4" max="4" width="10" style="2" hidden="1" customWidth="1"/>
    <col min="5" max="5" width="14.7109375" style="103" hidden="1" customWidth="1"/>
    <col min="6" max="7" width="9.140625" style="2" hidden="1" customWidth="1"/>
    <col min="8" max="8" width="10" style="2" hidden="1" customWidth="1"/>
    <col min="9" max="9" width="9.140625" style="2" hidden="1" customWidth="1"/>
    <col min="10" max="10" width="9.140625" style="315"/>
    <col min="11" max="11" width="13" style="2" customWidth="1"/>
    <col min="12" max="15" width="9.140625" style="2" hidden="1" customWidth="1"/>
    <col min="16" max="16" width="10.5703125" style="2" hidden="1" customWidth="1"/>
    <col min="17" max="17" width="9.140625" style="2" hidden="1" customWidth="1"/>
    <col min="18" max="18" width="10.140625" style="2" hidden="1" customWidth="1"/>
    <col min="19" max="16384" width="9.140625" style="2"/>
  </cols>
  <sheetData>
    <row r="1" spans="1:190" s="50" customFormat="1" x14ac:dyDescent="0.25">
      <c r="A1" s="610" t="s">
        <v>164</v>
      </c>
      <c r="B1" s="610"/>
      <c r="C1" s="610"/>
      <c r="D1" s="368"/>
      <c r="E1" s="368"/>
      <c r="F1" s="15"/>
      <c r="G1" s="98"/>
      <c r="H1" s="98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</row>
    <row r="2" spans="1:190" s="1" customFormat="1" x14ac:dyDescent="0.25">
      <c r="A2" s="610" t="s">
        <v>165</v>
      </c>
      <c r="B2" s="610"/>
      <c r="C2" s="610"/>
      <c r="D2" s="368"/>
      <c r="E2" s="368"/>
      <c r="F2" s="11"/>
      <c r="G2" s="96"/>
      <c r="H2" s="96"/>
    </row>
    <row r="3" spans="1:190" s="1" customFormat="1" x14ac:dyDescent="0.25">
      <c r="A3" s="610" t="s">
        <v>166</v>
      </c>
      <c r="B3" s="610"/>
      <c r="C3" s="610"/>
      <c r="D3" s="368"/>
      <c r="E3" s="368"/>
      <c r="F3" s="11"/>
      <c r="G3" s="96"/>
      <c r="H3" s="96"/>
    </row>
    <row r="4" spans="1:190" s="1" customFormat="1" x14ac:dyDescent="0.25">
      <c r="A4" s="611"/>
      <c r="B4" s="611"/>
      <c r="C4" s="611"/>
      <c r="D4" s="366"/>
      <c r="E4" s="366"/>
      <c r="F4" s="366"/>
      <c r="G4" s="99"/>
      <c r="H4" s="99"/>
    </row>
    <row r="5" spans="1:190" s="1" customFormat="1" ht="18.75" x14ac:dyDescent="0.25">
      <c r="A5" s="55"/>
      <c r="B5" s="651" t="s">
        <v>176</v>
      </c>
      <c r="C5" s="651"/>
      <c r="D5" s="651"/>
      <c r="E5" s="651"/>
      <c r="F5" s="651"/>
      <c r="G5" s="651"/>
      <c r="H5" s="651"/>
      <c r="I5" s="651"/>
      <c r="J5" s="651"/>
      <c r="K5" s="651"/>
    </row>
    <row r="6" spans="1:190" s="1" customFormat="1" ht="12.75" customHeight="1" x14ac:dyDescent="0.35">
      <c r="A6" s="156"/>
      <c r="B6" s="157"/>
      <c r="C6" s="158"/>
      <c r="D6" s="158"/>
      <c r="E6" s="159"/>
      <c r="J6" s="313"/>
    </row>
    <row r="7" spans="1:190" s="1" customFormat="1" ht="20.25" customHeight="1" thickBot="1" x14ac:dyDescent="0.35">
      <c r="A7" s="156"/>
      <c r="B7" s="160" t="s">
        <v>105</v>
      </c>
      <c r="C7" s="667" t="s">
        <v>180</v>
      </c>
      <c r="D7" s="667"/>
      <c r="E7" s="667"/>
      <c r="F7" s="667"/>
      <c r="G7" s="667"/>
      <c r="H7" s="667"/>
      <c r="I7" s="667"/>
      <c r="J7" s="667"/>
      <c r="K7" s="667"/>
      <c r="P7" s="100" t="s">
        <v>100</v>
      </c>
    </row>
    <row r="8" spans="1:190" s="161" customFormat="1" ht="37.5" customHeight="1" x14ac:dyDescent="0.25">
      <c r="A8" s="662" t="s">
        <v>0</v>
      </c>
      <c r="B8" s="664" t="s">
        <v>60</v>
      </c>
      <c r="C8" s="657" t="s">
        <v>79</v>
      </c>
      <c r="D8" s="657" t="s">
        <v>152</v>
      </c>
      <c r="E8" s="657"/>
      <c r="F8" s="657"/>
      <c r="G8" s="657"/>
      <c r="H8" s="657"/>
      <c r="I8" s="657"/>
      <c r="J8" s="668" t="s">
        <v>148</v>
      </c>
      <c r="K8" s="670" t="s">
        <v>159</v>
      </c>
      <c r="L8" s="672" t="s">
        <v>151</v>
      </c>
      <c r="M8" s="673"/>
      <c r="N8" s="673"/>
      <c r="O8" s="673"/>
      <c r="P8" s="673"/>
      <c r="Q8" s="673"/>
      <c r="R8" s="670" t="s">
        <v>159</v>
      </c>
    </row>
    <row r="9" spans="1:190" s="161" customFormat="1" ht="41.25" customHeight="1" thickBot="1" x14ac:dyDescent="0.25">
      <c r="A9" s="663"/>
      <c r="B9" s="665"/>
      <c r="C9" s="666"/>
      <c r="D9" s="495" t="s">
        <v>153</v>
      </c>
      <c r="E9" s="495" t="s">
        <v>154</v>
      </c>
      <c r="F9" s="495" t="s">
        <v>158</v>
      </c>
      <c r="G9" s="495" t="s">
        <v>157</v>
      </c>
      <c r="H9" s="495" t="s">
        <v>155</v>
      </c>
      <c r="I9" s="495" t="s">
        <v>156</v>
      </c>
      <c r="J9" s="669"/>
      <c r="K9" s="671"/>
      <c r="L9" s="491" t="s">
        <v>153</v>
      </c>
      <c r="M9" s="381" t="s">
        <v>154</v>
      </c>
      <c r="N9" s="381" t="s">
        <v>161</v>
      </c>
      <c r="O9" s="381" t="s">
        <v>157</v>
      </c>
      <c r="P9" s="381" t="s">
        <v>155</v>
      </c>
      <c r="Q9" s="381" t="s">
        <v>156</v>
      </c>
      <c r="R9" s="674"/>
    </row>
    <row r="10" spans="1:190" ht="20.100000000000001" customHeight="1" x14ac:dyDescent="0.25">
      <c r="A10" s="496">
        <v>1</v>
      </c>
      <c r="B10" s="497" t="s">
        <v>1</v>
      </c>
      <c r="C10" s="463"/>
      <c r="D10" s="498"/>
      <c r="E10" s="498"/>
      <c r="F10" s="498"/>
      <c r="G10" s="498"/>
      <c r="H10" s="499">
        <v>1</v>
      </c>
      <c r="I10" s="498"/>
      <c r="J10" s="500">
        <f>D10+E10+F10+G10+H10+I10</f>
        <v>1</v>
      </c>
      <c r="K10" s="587">
        <f>C10*J10</f>
        <v>0</v>
      </c>
      <c r="L10" s="492">
        <f>C10*D10</f>
        <v>0</v>
      </c>
      <c r="M10" s="484">
        <f>C10*E10</f>
        <v>0</v>
      </c>
      <c r="N10" s="483">
        <f>C10*F10</f>
        <v>0</v>
      </c>
      <c r="O10" s="484">
        <f>C10*G10</f>
        <v>0</v>
      </c>
      <c r="P10" s="483">
        <f>C10*H10</f>
        <v>0</v>
      </c>
      <c r="Q10" s="484">
        <f>C10*I10</f>
        <v>0</v>
      </c>
      <c r="R10" s="485">
        <f>SUM(L10:Q10)</f>
        <v>0</v>
      </c>
      <c r="S10" s="486"/>
    </row>
    <row r="11" spans="1:190" ht="34.5" customHeight="1" x14ac:dyDescent="0.25">
      <c r="A11" s="496">
        <f>A10+1</f>
        <v>2</v>
      </c>
      <c r="B11" s="501" t="s">
        <v>63</v>
      </c>
      <c r="C11" s="463"/>
      <c r="D11" s="498"/>
      <c r="E11" s="498"/>
      <c r="F11" s="498"/>
      <c r="G11" s="498"/>
      <c r="H11" s="499">
        <v>1</v>
      </c>
      <c r="I11" s="498"/>
      <c r="J11" s="500">
        <f t="shared" ref="J11:J52" si="0">D11+E11+F11+G11+H11+I11</f>
        <v>1</v>
      </c>
      <c r="K11" s="587">
        <f t="shared" ref="K11:K52" si="1">C11*J11</f>
        <v>0</v>
      </c>
      <c r="L11" s="493">
        <f t="shared" ref="L11:L52" si="2">C11*D11</f>
        <v>0</v>
      </c>
      <c r="M11" s="488">
        <f t="shared" ref="M11:M52" si="3">C11*E11</f>
        <v>0</v>
      </c>
      <c r="N11" s="487">
        <f t="shared" ref="N11:N52" si="4">C11*F11</f>
        <v>0</v>
      </c>
      <c r="O11" s="488">
        <f t="shared" ref="O11:O52" si="5">C11*G11</f>
        <v>0</v>
      </c>
      <c r="P11" s="487">
        <f t="shared" ref="P11:P52" si="6">C11*H11</f>
        <v>0</v>
      </c>
      <c r="Q11" s="488">
        <f t="shared" ref="Q11:Q52" si="7">C11*I11</f>
        <v>0</v>
      </c>
      <c r="R11" s="489">
        <f t="shared" ref="R11:R52" si="8">SUM(L11:Q11)</f>
        <v>0</v>
      </c>
      <c r="S11" s="486"/>
    </row>
    <row r="12" spans="1:190" s="50" customFormat="1" ht="20.100000000000001" customHeight="1" x14ac:dyDescent="0.25">
      <c r="A12" s="496">
        <f>A11+1</f>
        <v>3</v>
      </c>
      <c r="B12" s="497" t="s">
        <v>2</v>
      </c>
      <c r="C12" s="463"/>
      <c r="D12" s="498"/>
      <c r="E12" s="498"/>
      <c r="F12" s="498"/>
      <c r="G12" s="498"/>
      <c r="H12" s="499">
        <v>1</v>
      </c>
      <c r="I12" s="498"/>
      <c r="J12" s="500">
        <f t="shared" si="0"/>
        <v>1</v>
      </c>
      <c r="K12" s="587">
        <f t="shared" si="1"/>
        <v>0</v>
      </c>
      <c r="L12" s="493">
        <f t="shared" si="2"/>
        <v>0</v>
      </c>
      <c r="M12" s="488">
        <f t="shared" si="3"/>
        <v>0</v>
      </c>
      <c r="N12" s="487">
        <f t="shared" si="4"/>
        <v>0</v>
      </c>
      <c r="O12" s="488">
        <f t="shared" si="5"/>
        <v>0</v>
      </c>
      <c r="P12" s="487">
        <f t="shared" si="6"/>
        <v>0</v>
      </c>
      <c r="Q12" s="488">
        <f t="shared" si="7"/>
        <v>0</v>
      </c>
      <c r="R12" s="489">
        <f t="shared" si="8"/>
        <v>0</v>
      </c>
      <c r="S12" s="486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</row>
    <row r="13" spans="1:190" s="50" customFormat="1" ht="20.100000000000001" customHeight="1" x14ac:dyDescent="0.25">
      <c r="A13" s="496" t="s">
        <v>3</v>
      </c>
      <c r="B13" s="502" t="s">
        <v>106</v>
      </c>
      <c r="C13" s="463"/>
      <c r="D13" s="498"/>
      <c r="E13" s="498"/>
      <c r="F13" s="498"/>
      <c r="G13" s="498"/>
      <c r="H13" s="499"/>
      <c r="I13" s="498"/>
      <c r="J13" s="500">
        <f t="shared" si="0"/>
        <v>0</v>
      </c>
      <c r="K13" s="587">
        <f t="shared" si="1"/>
        <v>0</v>
      </c>
      <c r="L13" s="493">
        <f t="shared" si="2"/>
        <v>0</v>
      </c>
      <c r="M13" s="488">
        <f t="shared" si="3"/>
        <v>0</v>
      </c>
      <c r="N13" s="487">
        <f t="shared" si="4"/>
        <v>0</v>
      </c>
      <c r="O13" s="488">
        <f t="shared" si="5"/>
        <v>0</v>
      </c>
      <c r="P13" s="487">
        <f t="shared" si="6"/>
        <v>0</v>
      </c>
      <c r="Q13" s="488">
        <f t="shared" si="7"/>
        <v>0</v>
      </c>
      <c r="R13" s="489">
        <f t="shared" si="8"/>
        <v>0</v>
      </c>
      <c r="S13" s="486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</row>
    <row r="14" spans="1:190" s="50" customFormat="1" ht="29.25" customHeight="1" x14ac:dyDescent="0.25">
      <c r="A14" s="496">
        <v>4</v>
      </c>
      <c r="B14" s="497" t="s">
        <v>4</v>
      </c>
      <c r="C14" s="463"/>
      <c r="D14" s="498"/>
      <c r="E14" s="498"/>
      <c r="F14" s="498"/>
      <c r="G14" s="498"/>
      <c r="H14" s="499"/>
      <c r="I14" s="498"/>
      <c r="J14" s="500">
        <f t="shared" si="0"/>
        <v>0</v>
      </c>
      <c r="K14" s="587">
        <f t="shared" si="1"/>
        <v>0</v>
      </c>
      <c r="L14" s="493">
        <f t="shared" si="2"/>
        <v>0</v>
      </c>
      <c r="M14" s="488">
        <f t="shared" si="3"/>
        <v>0</v>
      </c>
      <c r="N14" s="487">
        <f t="shared" si="4"/>
        <v>0</v>
      </c>
      <c r="O14" s="488">
        <f t="shared" si="5"/>
        <v>0</v>
      </c>
      <c r="P14" s="487">
        <f t="shared" si="6"/>
        <v>0</v>
      </c>
      <c r="Q14" s="488">
        <f t="shared" si="7"/>
        <v>0</v>
      </c>
      <c r="R14" s="489">
        <f t="shared" si="8"/>
        <v>0</v>
      </c>
      <c r="S14" s="486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</row>
    <row r="15" spans="1:190" s="50" customFormat="1" ht="20.100000000000001" customHeight="1" x14ac:dyDescent="0.25">
      <c r="A15" s="496">
        <v>5</v>
      </c>
      <c r="B15" s="497" t="s">
        <v>5</v>
      </c>
      <c r="C15" s="463"/>
      <c r="D15" s="498"/>
      <c r="E15" s="498"/>
      <c r="F15" s="498"/>
      <c r="G15" s="498"/>
      <c r="H15" s="499">
        <v>1</v>
      </c>
      <c r="I15" s="498"/>
      <c r="J15" s="500">
        <f t="shared" si="0"/>
        <v>1</v>
      </c>
      <c r="K15" s="587">
        <f t="shared" si="1"/>
        <v>0</v>
      </c>
      <c r="L15" s="493">
        <f t="shared" si="2"/>
        <v>0</v>
      </c>
      <c r="M15" s="488">
        <f t="shared" si="3"/>
        <v>0</v>
      </c>
      <c r="N15" s="487">
        <f t="shared" si="4"/>
        <v>0</v>
      </c>
      <c r="O15" s="488">
        <f t="shared" si="5"/>
        <v>0</v>
      </c>
      <c r="P15" s="487">
        <f t="shared" si="6"/>
        <v>0</v>
      </c>
      <c r="Q15" s="488">
        <f t="shared" si="7"/>
        <v>0</v>
      </c>
      <c r="R15" s="489">
        <f t="shared" si="8"/>
        <v>0</v>
      </c>
      <c r="S15" s="486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</row>
    <row r="16" spans="1:190" ht="30" customHeight="1" x14ac:dyDescent="0.25">
      <c r="A16" s="496" t="s">
        <v>6</v>
      </c>
      <c r="B16" s="502" t="s">
        <v>107</v>
      </c>
      <c r="C16" s="463"/>
      <c r="D16" s="498"/>
      <c r="E16" s="498"/>
      <c r="F16" s="498"/>
      <c r="G16" s="498"/>
      <c r="H16" s="499"/>
      <c r="I16" s="498"/>
      <c r="J16" s="500">
        <f t="shared" si="0"/>
        <v>0</v>
      </c>
      <c r="K16" s="587">
        <f t="shared" si="1"/>
        <v>0</v>
      </c>
      <c r="L16" s="493">
        <f t="shared" si="2"/>
        <v>0</v>
      </c>
      <c r="M16" s="488">
        <f t="shared" si="3"/>
        <v>0</v>
      </c>
      <c r="N16" s="487">
        <f t="shared" si="4"/>
        <v>0</v>
      </c>
      <c r="O16" s="488">
        <f t="shared" si="5"/>
        <v>0</v>
      </c>
      <c r="P16" s="487">
        <f t="shared" si="6"/>
        <v>0</v>
      </c>
      <c r="Q16" s="488">
        <f t="shared" si="7"/>
        <v>0</v>
      </c>
      <c r="R16" s="489">
        <f t="shared" si="8"/>
        <v>0</v>
      </c>
      <c r="S16" s="486"/>
    </row>
    <row r="17" spans="1:19" ht="20.100000000000001" customHeight="1" x14ac:dyDescent="0.25">
      <c r="A17" s="496">
        <v>6</v>
      </c>
      <c r="B17" s="497" t="s">
        <v>7</v>
      </c>
      <c r="C17" s="463"/>
      <c r="D17" s="498"/>
      <c r="E17" s="498"/>
      <c r="F17" s="498"/>
      <c r="G17" s="498"/>
      <c r="H17" s="499"/>
      <c r="I17" s="498"/>
      <c r="J17" s="500">
        <f t="shared" si="0"/>
        <v>0</v>
      </c>
      <c r="K17" s="587">
        <f t="shared" si="1"/>
        <v>0</v>
      </c>
      <c r="L17" s="493">
        <f t="shared" si="2"/>
        <v>0</v>
      </c>
      <c r="M17" s="488">
        <f t="shared" si="3"/>
        <v>0</v>
      </c>
      <c r="N17" s="487">
        <f t="shared" si="4"/>
        <v>0</v>
      </c>
      <c r="O17" s="488">
        <f t="shared" si="5"/>
        <v>0</v>
      </c>
      <c r="P17" s="487">
        <f t="shared" si="6"/>
        <v>0</v>
      </c>
      <c r="Q17" s="488">
        <f t="shared" si="7"/>
        <v>0</v>
      </c>
      <c r="R17" s="489">
        <f t="shared" si="8"/>
        <v>0</v>
      </c>
      <c r="S17" s="486"/>
    </row>
    <row r="18" spans="1:19" ht="20.100000000000001" customHeight="1" x14ac:dyDescent="0.25">
      <c r="A18" s="496">
        <v>7</v>
      </c>
      <c r="B18" s="501" t="s">
        <v>90</v>
      </c>
      <c r="C18" s="463"/>
      <c r="D18" s="498"/>
      <c r="E18" s="498"/>
      <c r="F18" s="498"/>
      <c r="G18" s="498"/>
      <c r="H18" s="499">
        <v>1</v>
      </c>
      <c r="I18" s="498"/>
      <c r="J18" s="500">
        <f t="shared" si="0"/>
        <v>1</v>
      </c>
      <c r="K18" s="587">
        <f t="shared" si="1"/>
        <v>0</v>
      </c>
      <c r="L18" s="493">
        <f t="shared" si="2"/>
        <v>0</v>
      </c>
      <c r="M18" s="488">
        <f t="shared" si="3"/>
        <v>0</v>
      </c>
      <c r="N18" s="487">
        <f t="shared" si="4"/>
        <v>0</v>
      </c>
      <c r="O18" s="488">
        <f t="shared" si="5"/>
        <v>0</v>
      </c>
      <c r="P18" s="487">
        <f t="shared" si="6"/>
        <v>0</v>
      </c>
      <c r="Q18" s="488">
        <f t="shared" si="7"/>
        <v>0</v>
      </c>
      <c r="R18" s="489">
        <f t="shared" si="8"/>
        <v>0</v>
      </c>
      <c r="S18" s="486"/>
    </row>
    <row r="19" spans="1:19" ht="20.100000000000001" customHeight="1" x14ac:dyDescent="0.25">
      <c r="A19" s="496">
        <v>8</v>
      </c>
      <c r="B19" s="497" t="s">
        <v>8</v>
      </c>
      <c r="C19" s="463"/>
      <c r="D19" s="498"/>
      <c r="E19" s="498"/>
      <c r="F19" s="498"/>
      <c r="G19" s="498"/>
      <c r="H19" s="499">
        <v>1</v>
      </c>
      <c r="I19" s="498"/>
      <c r="J19" s="500">
        <f t="shared" si="0"/>
        <v>1</v>
      </c>
      <c r="K19" s="587">
        <f t="shared" si="1"/>
        <v>0</v>
      </c>
      <c r="L19" s="493">
        <f t="shared" si="2"/>
        <v>0</v>
      </c>
      <c r="M19" s="488">
        <f t="shared" si="3"/>
        <v>0</v>
      </c>
      <c r="N19" s="487">
        <f t="shared" si="4"/>
        <v>0</v>
      </c>
      <c r="O19" s="488">
        <f t="shared" si="5"/>
        <v>0</v>
      </c>
      <c r="P19" s="487">
        <f t="shared" si="6"/>
        <v>0</v>
      </c>
      <c r="Q19" s="488">
        <f t="shared" si="7"/>
        <v>0</v>
      </c>
      <c r="R19" s="489">
        <f t="shared" si="8"/>
        <v>0</v>
      </c>
      <c r="S19" s="486"/>
    </row>
    <row r="20" spans="1:19" ht="20.100000000000001" customHeight="1" x14ac:dyDescent="0.25">
      <c r="A20" s="496">
        <v>9</v>
      </c>
      <c r="B20" s="503" t="s">
        <v>9</v>
      </c>
      <c r="C20" s="463"/>
      <c r="D20" s="498"/>
      <c r="E20" s="498"/>
      <c r="F20" s="498"/>
      <c r="G20" s="498"/>
      <c r="H20" s="499">
        <v>1</v>
      </c>
      <c r="I20" s="498"/>
      <c r="J20" s="500">
        <f t="shared" si="0"/>
        <v>1</v>
      </c>
      <c r="K20" s="587">
        <f t="shared" si="1"/>
        <v>0</v>
      </c>
      <c r="L20" s="493">
        <f t="shared" si="2"/>
        <v>0</v>
      </c>
      <c r="M20" s="488">
        <f t="shared" si="3"/>
        <v>0</v>
      </c>
      <c r="N20" s="487">
        <f t="shared" si="4"/>
        <v>0</v>
      </c>
      <c r="O20" s="488">
        <f t="shared" si="5"/>
        <v>0</v>
      </c>
      <c r="P20" s="487">
        <f t="shared" si="6"/>
        <v>0</v>
      </c>
      <c r="Q20" s="488">
        <f t="shared" si="7"/>
        <v>0</v>
      </c>
      <c r="R20" s="489">
        <f t="shared" si="8"/>
        <v>0</v>
      </c>
      <c r="S20" s="486"/>
    </row>
    <row r="21" spans="1:19" ht="20.100000000000001" customHeight="1" x14ac:dyDescent="0.25">
      <c r="A21" s="496" t="s">
        <v>10</v>
      </c>
      <c r="B21" s="504" t="s">
        <v>43</v>
      </c>
      <c r="C21" s="463"/>
      <c r="D21" s="498"/>
      <c r="E21" s="498"/>
      <c r="F21" s="498"/>
      <c r="G21" s="498"/>
      <c r="H21" s="499"/>
      <c r="I21" s="498"/>
      <c r="J21" s="500">
        <f t="shared" si="0"/>
        <v>0</v>
      </c>
      <c r="K21" s="587">
        <f t="shared" si="1"/>
        <v>0</v>
      </c>
      <c r="L21" s="493">
        <f t="shared" si="2"/>
        <v>0</v>
      </c>
      <c r="M21" s="488">
        <f t="shared" si="3"/>
        <v>0</v>
      </c>
      <c r="N21" s="487">
        <f t="shared" si="4"/>
        <v>0</v>
      </c>
      <c r="O21" s="488">
        <f t="shared" si="5"/>
        <v>0</v>
      </c>
      <c r="P21" s="487">
        <f t="shared" si="6"/>
        <v>0</v>
      </c>
      <c r="Q21" s="488">
        <f t="shared" si="7"/>
        <v>0</v>
      </c>
      <c r="R21" s="489">
        <f t="shared" si="8"/>
        <v>0</v>
      </c>
      <c r="S21" s="486"/>
    </row>
    <row r="22" spans="1:19" ht="20.100000000000001" customHeight="1" x14ac:dyDescent="0.25">
      <c r="A22" s="496">
        <v>10</v>
      </c>
      <c r="B22" s="503" t="s">
        <v>11</v>
      </c>
      <c r="C22" s="463"/>
      <c r="D22" s="498"/>
      <c r="E22" s="498"/>
      <c r="F22" s="498"/>
      <c r="G22" s="498"/>
      <c r="H22" s="499"/>
      <c r="I22" s="498"/>
      <c r="J22" s="500">
        <f t="shared" si="0"/>
        <v>0</v>
      </c>
      <c r="K22" s="587">
        <f t="shared" si="1"/>
        <v>0</v>
      </c>
      <c r="L22" s="493">
        <f t="shared" si="2"/>
        <v>0</v>
      </c>
      <c r="M22" s="488">
        <f t="shared" si="3"/>
        <v>0</v>
      </c>
      <c r="N22" s="487">
        <f t="shared" si="4"/>
        <v>0</v>
      </c>
      <c r="O22" s="488">
        <f t="shared" si="5"/>
        <v>0</v>
      </c>
      <c r="P22" s="487">
        <f t="shared" si="6"/>
        <v>0</v>
      </c>
      <c r="Q22" s="488">
        <f t="shared" si="7"/>
        <v>0</v>
      </c>
      <c r="R22" s="489">
        <f t="shared" si="8"/>
        <v>0</v>
      </c>
      <c r="S22" s="486"/>
    </row>
    <row r="23" spans="1:19" ht="20.100000000000001" customHeight="1" x14ac:dyDescent="0.25">
      <c r="A23" s="496">
        <f>A22+1</f>
        <v>11</v>
      </c>
      <c r="B23" s="503" t="s">
        <v>12</v>
      </c>
      <c r="C23" s="463"/>
      <c r="D23" s="498"/>
      <c r="E23" s="498"/>
      <c r="F23" s="498"/>
      <c r="G23" s="498"/>
      <c r="H23" s="499"/>
      <c r="I23" s="498"/>
      <c r="J23" s="500">
        <f t="shared" si="0"/>
        <v>0</v>
      </c>
      <c r="K23" s="587">
        <f t="shared" si="1"/>
        <v>0</v>
      </c>
      <c r="L23" s="493">
        <f t="shared" si="2"/>
        <v>0</v>
      </c>
      <c r="M23" s="488">
        <f t="shared" si="3"/>
        <v>0</v>
      </c>
      <c r="N23" s="487">
        <f t="shared" si="4"/>
        <v>0</v>
      </c>
      <c r="O23" s="488">
        <f t="shared" si="5"/>
        <v>0</v>
      </c>
      <c r="P23" s="487">
        <f t="shared" si="6"/>
        <v>0</v>
      </c>
      <c r="Q23" s="488">
        <f t="shared" si="7"/>
        <v>0</v>
      </c>
      <c r="R23" s="489">
        <f t="shared" si="8"/>
        <v>0</v>
      </c>
      <c r="S23" s="486"/>
    </row>
    <row r="24" spans="1:19" ht="20.100000000000001" customHeight="1" x14ac:dyDescent="0.25">
      <c r="A24" s="496">
        <f>A23+1</f>
        <v>12</v>
      </c>
      <c r="B24" s="503" t="s">
        <v>13</v>
      </c>
      <c r="C24" s="463"/>
      <c r="D24" s="498"/>
      <c r="E24" s="498"/>
      <c r="F24" s="498"/>
      <c r="G24" s="498"/>
      <c r="H24" s="499">
        <v>1</v>
      </c>
      <c r="I24" s="498"/>
      <c r="J24" s="500">
        <f t="shared" si="0"/>
        <v>1</v>
      </c>
      <c r="K24" s="587">
        <f t="shared" si="1"/>
        <v>0</v>
      </c>
      <c r="L24" s="493">
        <f t="shared" si="2"/>
        <v>0</v>
      </c>
      <c r="M24" s="488">
        <f t="shared" si="3"/>
        <v>0</v>
      </c>
      <c r="N24" s="487">
        <f t="shared" si="4"/>
        <v>0</v>
      </c>
      <c r="O24" s="488">
        <f t="shared" si="5"/>
        <v>0</v>
      </c>
      <c r="P24" s="487">
        <f t="shared" si="6"/>
        <v>0</v>
      </c>
      <c r="Q24" s="488">
        <f t="shared" si="7"/>
        <v>0</v>
      </c>
      <c r="R24" s="489">
        <f t="shared" si="8"/>
        <v>0</v>
      </c>
      <c r="S24" s="486"/>
    </row>
    <row r="25" spans="1:19" ht="25.5" customHeight="1" x14ac:dyDescent="0.25">
      <c r="A25" s="496">
        <f t="shared" ref="A25:A40" si="9">A24+1</f>
        <v>13</v>
      </c>
      <c r="B25" s="503" t="s">
        <v>14</v>
      </c>
      <c r="C25" s="463"/>
      <c r="D25" s="498"/>
      <c r="E25" s="498"/>
      <c r="F25" s="498"/>
      <c r="G25" s="498"/>
      <c r="H25" s="499">
        <v>1</v>
      </c>
      <c r="I25" s="498"/>
      <c r="J25" s="500">
        <f t="shared" si="0"/>
        <v>1</v>
      </c>
      <c r="K25" s="587">
        <f t="shared" si="1"/>
        <v>0</v>
      </c>
      <c r="L25" s="493">
        <f t="shared" si="2"/>
        <v>0</v>
      </c>
      <c r="M25" s="488">
        <f t="shared" si="3"/>
        <v>0</v>
      </c>
      <c r="N25" s="487">
        <f t="shared" si="4"/>
        <v>0</v>
      </c>
      <c r="O25" s="488">
        <f t="shared" si="5"/>
        <v>0</v>
      </c>
      <c r="P25" s="487">
        <f t="shared" si="6"/>
        <v>0</v>
      </c>
      <c r="Q25" s="488">
        <f t="shared" si="7"/>
        <v>0</v>
      </c>
      <c r="R25" s="489">
        <f t="shared" si="8"/>
        <v>0</v>
      </c>
      <c r="S25" s="486"/>
    </row>
    <row r="26" spans="1:19" ht="20.100000000000001" customHeight="1" x14ac:dyDescent="0.25">
      <c r="A26" s="496">
        <f t="shared" si="9"/>
        <v>14</v>
      </c>
      <c r="B26" s="503" t="s">
        <v>108</v>
      </c>
      <c r="C26" s="463"/>
      <c r="D26" s="498"/>
      <c r="E26" s="498"/>
      <c r="F26" s="498"/>
      <c r="G26" s="498"/>
      <c r="H26" s="499">
        <v>1</v>
      </c>
      <c r="I26" s="498"/>
      <c r="J26" s="500">
        <f t="shared" si="0"/>
        <v>1</v>
      </c>
      <c r="K26" s="587">
        <f t="shared" si="1"/>
        <v>0</v>
      </c>
      <c r="L26" s="493">
        <f t="shared" si="2"/>
        <v>0</v>
      </c>
      <c r="M26" s="488">
        <f t="shared" si="3"/>
        <v>0</v>
      </c>
      <c r="N26" s="487">
        <f t="shared" si="4"/>
        <v>0</v>
      </c>
      <c r="O26" s="488">
        <f t="shared" si="5"/>
        <v>0</v>
      </c>
      <c r="P26" s="487">
        <f t="shared" si="6"/>
        <v>0</v>
      </c>
      <c r="Q26" s="488">
        <f t="shared" si="7"/>
        <v>0</v>
      </c>
      <c r="R26" s="489">
        <f t="shared" si="8"/>
        <v>0</v>
      </c>
      <c r="S26" s="486"/>
    </row>
    <row r="27" spans="1:19" ht="20.100000000000001" customHeight="1" x14ac:dyDescent="0.25">
      <c r="A27" s="496">
        <f t="shared" si="9"/>
        <v>15</v>
      </c>
      <c r="B27" s="503" t="s">
        <v>48</v>
      </c>
      <c r="C27" s="463"/>
      <c r="D27" s="498"/>
      <c r="E27" s="498"/>
      <c r="F27" s="498"/>
      <c r="G27" s="498"/>
      <c r="H27" s="499"/>
      <c r="I27" s="498"/>
      <c r="J27" s="500">
        <f t="shared" si="0"/>
        <v>0</v>
      </c>
      <c r="K27" s="587">
        <f t="shared" si="1"/>
        <v>0</v>
      </c>
      <c r="L27" s="493">
        <f t="shared" si="2"/>
        <v>0</v>
      </c>
      <c r="M27" s="488">
        <f t="shared" si="3"/>
        <v>0</v>
      </c>
      <c r="N27" s="487">
        <f t="shared" si="4"/>
        <v>0</v>
      </c>
      <c r="O27" s="488">
        <f t="shared" si="5"/>
        <v>0</v>
      </c>
      <c r="P27" s="487">
        <f t="shared" si="6"/>
        <v>0</v>
      </c>
      <c r="Q27" s="488">
        <f t="shared" si="7"/>
        <v>0</v>
      </c>
      <c r="R27" s="489">
        <f t="shared" si="8"/>
        <v>0</v>
      </c>
      <c r="S27" s="486"/>
    </row>
    <row r="28" spans="1:19" ht="20.100000000000001" customHeight="1" x14ac:dyDescent="0.25">
      <c r="A28" s="496">
        <f t="shared" si="9"/>
        <v>16</v>
      </c>
      <c r="B28" s="503" t="s">
        <v>16</v>
      </c>
      <c r="C28" s="463"/>
      <c r="D28" s="498"/>
      <c r="E28" s="498"/>
      <c r="F28" s="498"/>
      <c r="G28" s="498"/>
      <c r="H28" s="499"/>
      <c r="I28" s="498"/>
      <c r="J28" s="500">
        <f t="shared" si="0"/>
        <v>0</v>
      </c>
      <c r="K28" s="587">
        <f t="shared" si="1"/>
        <v>0</v>
      </c>
      <c r="L28" s="493">
        <f t="shared" si="2"/>
        <v>0</v>
      </c>
      <c r="M28" s="488">
        <f t="shared" si="3"/>
        <v>0</v>
      </c>
      <c r="N28" s="487">
        <f t="shared" si="4"/>
        <v>0</v>
      </c>
      <c r="O28" s="488">
        <f t="shared" si="5"/>
        <v>0</v>
      </c>
      <c r="P28" s="487">
        <f t="shared" si="6"/>
        <v>0</v>
      </c>
      <c r="Q28" s="488">
        <f t="shared" si="7"/>
        <v>0</v>
      </c>
      <c r="R28" s="489">
        <f t="shared" si="8"/>
        <v>0</v>
      </c>
      <c r="S28" s="486"/>
    </row>
    <row r="29" spans="1:19" ht="20.100000000000001" customHeight="1" x14ac:dyDescent="0.25">
      <c r="A29" s="496">
        <f t="shared" si="9"/>
        <v>17</v>
      </c>
      <c r="B29" s="503" t="s">
        <v>109</v>
      </c>
      <c r="C29" s="463"/>
      <c r="D29" s="457"/>
      <c r="E29" s="457"/>
      <c r="F29" s="457"/>
      <c r="G29" s="457"/>
      <c r="H29" s="499"/>
      <c r="I29" s="505"/>
      <c r="J29" s="500">
        <f t="shared" si="0"/>
        <v>0</v>
      </c>
      <c r="K29" s="587">
        <f t="shared" si="1"/>
        <v>0</v>
      </c>
      <c r="L29" s="493">
        <f t="shared" si="2"/>
        <v>0</v>
      </c>
      <c r="M29" s="488">
        <f t="shared" si="3"/>
        <v>0</v>
      </c>
      <c r="N29" s="487">
        <f t="shared" si="4"/>
        <v>0</v>
      </c>
      <c r="O29" s="488">
        <f t="shared" si="5"/>
        <v>0</v>
      </c>
      <c r="P29" s="487">
        <f t="shared" si="6"/>
        <v>0</v>
      </c>
      <c r="Q29" s="488">
        <f t="shared" si="7"/>
        <v>0</v>
      </c>
      <c r="R29" s="489">
        <f t="shared" si="8"/>
        <v>0</v>
      </c>
      <c r="S29" s="486"/>
    </row>
    <row r="30" spans="1:19" ht="20.100000000000001" customHeight="1" x14ac:dyDescent="0.25">
      <c r="A30" s="496">
        <f t="shared" si="9"/>
        <v>18</v>
      </c>
      <c r="B30" s="503" t="s">
        <v>110</v>
      </c>
      <c r="C30" s="463"/>
      <c r="D30" s="457"/>
      <c r="E30" s="457"/>
      <c r="F30" s="457"/>
      <c r="G30" s="457"/>
      <c r="H30" s="499">
        <v>1</v>
      </c>
      <c r="I30" s="505"/>
      <c r="J30" s="500">
        <f t="shared" si="0"/>
        <v>1</v>
      </c>
      <c r="K30" s="587">
        <f t="shared" si="1"/>
        <v>0</v>
      </c>
      <c r="L30" s="493">
        <f t="shared" si="2"/>
        <v>0</v>
      </c>
      <c r="M30" s="488">
        <f t="shared" si="3"/>
        <v>0</v>
      </c>
      <c r="N30" s="487">
        <f t="shared" si="4"/>
        <v>0</v>
      </c>
      <c r="O30" s="488">
        <f t="shared" si="5"/>
        <v>0</v>
      </c>
      <c r="P30" s="487">
        <f t="shared" si="6"/>
        <v>0</v>
      </c>
      <c r="Q30" s="488">
        <f t="shared" si="7"/>
        <v>0</v>
      </c>
      <c r="R30" s="489">
        <f t="shared" si="8"/>
        <v>0</v>
      </c>
      <c r="S30" s="486"/>
    </row>
    <row r="31" spans="1:19" ht="20.100000000000001" customHeight="1" x14ac:dyDescent="0.25">
      <c r="A31" s="496">
        <f t="shared" si="9"/>
        <v>19</v>
      </c>
      <c r="B31" s="503" t="s">
        <v>55</v>
      </c>
      <c r="C31" s="463"/>
      <c r="D31" s="457"/>
      <c r="E31" s="457"/>
      <c r="F31" s="457"/>
      <c r="G31" s="457"/>
      <c r="H31" s="499"/>
      <c r="I31" s="505"/>
      <c r="J31" s="500">
        <f t="shared" si="0"/>
        <v>0</v>
      </c>
      <c r="K31" s="587">
        <f t="shared" si="1"/>
        <v>0</v>
      </c>
      <c r="L31" s="493">
        <f t="shared" si="2"/>
        <v>0</v>
      </c>
      <c r="M31" s="488">
        <f t="shared" si="3"/>
        <v>0</v>
      </c>
      <c r="N31" s="487">
        <f t="shared" si="4"/>
        <v>0</v>
      </c>
      <c r="O31" s="488">
        <f t="shared" si="5"/>
        <v>0</v>
      </c>
      <c r="P31" s="487">
        <f t="shared" si="6"/>
        <v>0</v>
      </c>
      <c r="Q31" s="488">
        <f t="shared" si="7"/>
        <v>0</v>
      </c>
      <c r="R31" s="489">
        <f t="shared" si="8"/>
        <v>0</v>
      </c>
      <c r="S31" s="486"/>
    </row>
    <row r="32" spans="1:19" ht="20.100000000000001" customHeight="1" x14ac:dyDescent="0.25">
      <c r="A32" s="496">
        <f t="shared" si="9"/>
        <v>20</v>
      </c>
      <c r="B32" s="503" t="s">
        <v>111</v>
      </c>
      <c r="C32" s="463"/>
      <c r="D32" s="457"/>
      <c r="E32" s="457"/>
      <c r="F32" s="457"/>
      <c r="G32" s="457"/>
      <c r="H32" s="499"/>
      <c r="I32" s="505"/>
      <c r="J32" s="500">
        <f t="shared" si="0"/>
        <v>0</v>
      </c>
      <c r="K32" s="587">
        <f t="shared" si="1"/>
        <v>0</v>
      </c>
      <c r="L32" s="493">
        <f t="shared" si="2"/>
        <v>0</v>
      </c>
      <c r="M32" s="488">
        <f t="shared" si="3"/>
        <v>0</v>
      </c>
      <c r="N32" s="487">
        <f t="shared" si="4"/>
        <v>0</v>
      </c>
      <c r="O32" s="488">
        <f t="shared" si="5"/>
        <v>0</v>
      </c>
      <c r="P32" s="487">
        <f t="shared" si="6"/>
        <v>0</v>
      </c>
      <c r="Q32" s="488">
        <f t="shared" si="7"/>
        <v>0</v>
      </c>
      <c r="R32" s="489">
        <f t="shared" si="8"/>
        <v>0</v>
      </c>
      <c r="S32" s="486"/>
    </row>
    <row r="33" spans="1:190" ht="20.100000000000001" customHeight="1" x14ac:dyDescent="0.25">
      <c r="A33" s="496">
        <f t="shared" si="9"/>
        <v>21</v>
      </c>
      <c r="B33" s="503" t="s">
        <v>21</v>
      </c>
      <c r="C33" s="463"/>
      <c r="D33" s="457"/>
      <c r="E33" s="457"/>
      <c r="F33" s="457"/>
      <c r="G33" s="457"/>
      <c r="H33" s="499"/>
      <c r="I33" s="505"/>
      <c r="J33" s="500">
        <f t="shared" si="0"/>
        <v>0</v>
      </c>
      <c r="K33" s="587">
        <f t="shared" si="1"/>
        <v>0</v>
      </c>
      <c r="L33" s="493">
        <f t="shared" si="2"/>
        <v>0</v>
      </c>
      <c r="M33" s="488">
        <f t="shared" si="3"/>
        <v>0</v>
      </c>
      <c r="N33" s="487">
        <f t="shared" si="4"/>
        <v>0</v>
      </c>
      <c r="O33" s="488">
        <f t="shared" si="5"/>
        <v>0</v>
      </c>
      <c r="P33" s="487">
        <f t="shared" si="6"/>
        <v>0</v>
      </c>
      <c r="Q33" s="488">
        <f t="shared" si="7"/>
        <v>0</v>
      </c>
      <c r="R33" s="489">
        <f t="shared" si="8"/>
        <v>0</v>
      </c>
      <c r="S33" s="486"/>
    </row>
    <row r="34" spans="1:190" ht="20.100000000000001" customHeight="1" x14ac:dyDescent="0.25">
      <c r="A34" s="496">
        <f t="shared" si="9"/>
        <v>22</v>
      </c>
      <c r="B34" s="503" t="s">
        <v>50</v>
      </c>
      <c r="C34" s="463"/>
      <c r="D34" s="457"/>
      <c r="E34" s="457"/>
      <c r="F34" s="457"/>
      <c r="G34" s="457"/>
      <c r="H34" s="499">
        <v>1</v>
      </c>
      <c r="I34" s="505"/>
      <c r="J34" s="500">
        <f t="shared" si="0"/>
        <v>1</v>
      </c>
      <c r="K34" s="587">
        <f t="shared" si="1"/>
        <v>0</v>
      </c>
      <c r="L34" s="493">
        <f t="shared" si="2"/>
        <v>0</v>
      </c>
      <c r="M34" s="488">
        <f t="shared" si="3"/>
        <v>0</v>
      </c>
      <c r="N34" s="487">
        <f t="shared" si="4"/>
        <v>0</v>
      </c>
      <c r="O34" s="488">
        <f t="shared" si="5"/>
        <v>0</v>
      </c>
      <c r="P34" s="487">
        <f t="shared" si="6"/>
        <v>0</v>
      </c>
      <c r="Q34" s="488">
        <f t="shared" si="7"/>
        <v>0</v>
      </c>
      <c r="R34" s="489">
        <f t="shared" si="8"/>
        <v>0</v>
      </c>
      <c r="S34" s="486"/>
    </row>
    <row r="35" spans="1:190" ht="20.100000000000001" customHeight="1" x14ac:dyDescent="0.25">
      <c r="A35" s="496">
        <f t="shared" si="9"/>
        <v>23</v>
      </c>
      <c r="B35" s="503" t="s">
        <v>95</v>
      </c>
      <c r="C35" s="463"/>
      <c r="D35" s="457"/>
      <c r="E35" s="457"/>
      <c r="F35" s="457"/>
      <c r="G35" s="457"/>
      <c r="H35" s="499"/>
      <c r="I35" s="505"/>
      <c r="J35" s="500">
        <f t="shared" si="0"/>
        <v>0</v>
      </c>
      <c r="K35" s="587">
        <f t="shared" si="1"/>
        <v>0</v>
      </c>
      <c r="L35" s="493">
        <f t="shared" si="2"/>
        <v>0</v>
      </c>
      <c r="M35" s="488">
        <f t="shared" si="3"/>
        <v>0</v>
      </c>
      <c r="N35" s="487">
        <f t="shared" si="4"/>
        <v>0</v>
      </c>
      <c r="O35" s="488">
        <f t="shared" si="5"/>
        <v>0</v>
      </c>
      <c r="P35" s="487">
        <f t="shared" si="6"/>
        <v>0</v>
      </c>
      <c r="Q35" s="488">
        <f t="shared" si="7"/>
        <v>0</v>
      </c>
      <c r="R35" s="489">
        <f t="shared" si="8"/>
        <v>0</v>
      </c>
      <c r="S35" s="486"/>
    </row>
    <row r="36" spans="1:190" ht="20.100000000000001" customHeight="1" x14ac:dyDescent="0.25">
      <c r="A36" s="496">
        <f t="shared" si="9"/>
        <v>24</v>
      </c>
      <c r="B36" s="503" t="s">
        <v>112</v>
      </c>
      <c r="C36" s="463"/>
      <c r="D36" s="457"/>
      <c r="E36" s="457"/>
      <c r="F36" s="457"/>
      <c r="G36" s="457"/>
      <c r="H36" s="499"/>
      <c r="I36" s="505"/>
      <c r="J36" s="500">
        <f t="shared" si="0"/>
        <v>0</v>
      </c>
      <c r="K36" s="587">
        <f t="shared" si="1"/>
        <v>0</v>
      </c>
      <c r="L36" s="493">
        <f t="shared" si="2"/>
        <v>0</v>
      </c>
      <c r="M36" s="488">
        <f t="shared" si="3"/>
        <v>0</v>
      </c>
      <c r="N36" s="487">
        <f t="shared" si="4"/>
        <v>0</v>
      </c>
      <c r="O36" s="488">
        <f t="shared" si="5"/>
        <v>0</v>
      </c>
      <c r="P36" s="487">
        <f t="shared" si="6"/>
        <v>0</v>
      </c>
      <c r="Q36" s="488">
        <f t="shared" si="7"/>
        <v>0</v>
      </c>
      <c r="R36" s="489">
        <f t="shared" si="8"/>
        <v>0</v>
      </c>
      <c r="S36" s="486"/>
    </row>
    <row r="37" spans="1:190" s="50" customFormat="1" ht="20.100000000000001" customHeight="1" x14ac:dyDescent="0.25">
      <c r="A37" s="496">
        <f t="shared" si="9"/>
        <v>25</v>
      </c>
      <c r="B37" s="506" t="s">
        <v>64</v>
      </c>
      <c r="C37" s="463"/>
      <c r="D37" s="457"/>
      <c r="E37" s="457"/>
      <c r="F37" s="457"/>
      <c r="G37" s="457"/>
      <c r="H37" s="499">
        <v>1</v>
      </c>
      <c r="I37" s="505"/>
      <c r="J37" s="500">
        <f t="shared" si="0"/>
        <v>1</v>
      </c>
      <c r="K37" s="587">
        <f t="shared" si="1"/>
        <v>0</v>
      </c>
      <c r="L37" s="493">
        <f t="shared" si="2"/>
        <v>0</v>
      </c>
      <c r="M37" s="488">
        <f t="shared" si="3"/>
        <v>0</v>
      </c>
      <c r="N37" s="487">
        <f t="shared" si="4"/>
        <v>0</v>
      </c>
      <c r="O37" s="488">
        <f t="shared" si="5"/>
        <v>0</v>
      </c>
      <c r="P37" s="487">
        <f t="shared" si="6"/>
        <v>0</v>
      </c>
      <c r="Q37" s="488">
        <f t="shared" si="7"/>
        <v>0</v>
      </c>
      <c r="R37" s="489">
        <f t="shared" si="8"/>
        <v>0</v>
      </c>
      <c r="S37" s="486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</row>
    <row r="38" spans="1:190" ht="20.100000000000001" customHeight="1" x14ac:dyDescent="0.25">
      <c r="A38" s="496">
        <f t="shared" si="9"/>
        <v>26</v>
      </c>
      <c r="B38" s="503" t="s">
        <v>49</v>
      </c>
      <c r="C38" s="463"/>
      <c r="D38" s="457"/>
      <c r="E38" s="457"/>
      <c r="F38" s="457"/>
      <c r="G38" s="457"/>
      <c r="H38" s="499"/>
      <c r="I38" s="505"/>
      <c r="J38" s="500">
        <f t="shared" si="0"/>
        <v>0</v>
      </c>
      <c r="K38" s="587">
        <f t="shared" si="1"/>
        <v>0</v>
      </c>
      <c r="L38" s="493">
        <f t="shared" si="2"/>
        <v>0</v>
      </c>
      <c r="M38" s="488">
        <f t="shared" si="3"/>
        <v>0</v>
      </c>
      <c r="N38" s="487">
        <f t="shared" si="4"/>
        <v>0</v>
      </c>
      <c r="O38" s="488">
        <f t="shared" si="5"/>
        <v>0</v>
      </c>
      <c r="P38" s="487">
        <f t="shared" si="6"/>
        <v>0</v>
      </c>
      <c r="Q38" s="488">
        <f t="shared" si="7"/>
        <v>0</v>
      </c>
      <c r="R38" s="489">
        <f t="shared" si="8"/>
        <v>0</v>
      </c>
      <c r="S38" s="486"/>
    </row>
    <row r="39" spans="1:190" ht="20.100000000000001" customHeight="1" x14ac:dyDescent="0.25">
      <c r="A39" s="496">
        <f t="shared" si="9"/>
        <v>27</v>
      </c>
      <c r="B39" s="497" t="s">
        <v>25</v>
      </c>
      <c r="C39" s="463"/>
      <c r="D39" s="457"/>
      <c r="E39" s="457"/>
      <c r="F39" s="457"/>
      <c r="G39" s="457"/>
      <c r="H39" s="499">
        <v>1</v>
      </c>
      <c r="I39" s="505"/>
      <c r="J39" s="500">
        <f t="shared" si="0"/>
        <v>1</v>
      </c>
      <c r="K39" s="587">
        <f t="shared" si="1"/>
        <v>0</v>
      </c>
      <c r="L39" s="493">
        <f t="shared" si="2"/>
        <v>0</v>
      </c>
      <c r="M39" s="488">
        <f t="shared" si="3"/>
        <v>0</v>
      </c>
      <c r="N39" s="487">
        <f t="shared" si="4"/>
        <v>0</v>
      </c>
      <c r="O39" s="488">
        <f t="shared" si="5"/>
        <v>0</v>
      </c>
      <c r="P39" s="487">
        <f t="shared" si="6"/>
        <v>0</v>
      </c>
      <c r="Q39" s="488">
        <f t="shared" si="7"/>
        <v>0</v>
      </c>
      <c r="R39" s="489">
        <f t="shared" si="8"/>
        <v>0</v>
      </c>
      <c r="S39" s="486"/>
    </row>
    <row r="40" spans="1:190" ht="20.100000000000001" customHeight="1" x14ac:dyDescent="0.25">
      <c r="A40" s="496">
        <f t="shared" si="9"/>
        <v>28</v>
      </c>
      <c r="B40" s="503" t="s">
        <v>113</v>
      </c>
      <c r="C40" s="463"/>
      <c r="D40" s="457"/>
      <c r="E40" s="457"/>
      <c r="F40" s="457"/>
      <c r="G40" s="457"/>
      <c r="H40" s="499"/>
      <c r="I40" s="505"/>
      <c r="J40" s="500">
        <f t="shared" si="0"/>
        <v>0</v>
      </c>
      <c r="K40" s="587">
        <f t="shared" si="1"/>
        <v>0</v>
      </c>
      <c r="L40" s="493">
        <f t="shared" si="2"/>
        <v>0</v>
      </c>
      <c r="M40" s="488">
        <f t="shared" si="3"/>
        <v>0</v>
      </c>
      <c r="N40" s="487">
        <f t="shared" si="4"/>
        <v>0</v>
      </c>
      <c r="O40" s="488">
        <f t="shared" si="5"/>
        <v>0</v>
      </c>
      <c r="P40" s="487">
        <f t="shared" si="6"/>
        <v>0</v>
      </c>
      <c r="Q40" s="488">
        <f t="shared" si="7"/>
        <v>0</v>
      </c>
      <c r="R40" s="489">
        <f t="shared" si="8"/>
        <v>0</v>
      </c>
      <c r="S40" s="486"/>
    </row>
    <row r="41" spans="1:190" ht="20.100000000000001" customHeight="1" x14ac:dyDescent="0.25">
      <c r="A41" s="496" t="s">
        <v>97</v>
      </c>
      <c r="B41" s="504" t="s">
        <v>36</v>
      </c>
      <c r="C41" s="463"/>
      <c r="D41" s="457"/>
      <c r="E41" s="457"/>
      <c r="F41" s="457"/>
      <c r="G41" s="457"/>
      <c r="H41" s="499"/>
      <c r="I41" s="505"/>
      <c r="J41" s="500">
        <f t="shared" si="0"/>
        <v>0</v>
      </c>
      <c r="K41" s="587">
        <f t="shared" si="1"/>
        <v>0</v>
      </c>
      <c r="L41" s="493">
        <f t="shared" si="2"/>
        <v>0</v>
      </c>
      <c r="M41" s="488">
        <f t="shared" si="3"/>
        <v>0</v>
      </c>
      <c r="N41" s="487">
        <f t="shared" si="4"/>
        <v>0</v>
      </c>
      <c r="O41" s="488">
        <f t="shared" si="5"/>
        <v>0</v>
      </c>
      <c r="P41" s="487">
        <f t="shared" si="6"/>
        <v>0</v>
      </c>
      <c r="Q41" s="488">
        <f t="shared" si="7"/>
        <v>0</v>
      </c>
      <c r="R41" s="489">
        <f t="shared" si="8"/>
        <v>0</v>
      </c>
      <c r="S41" s="486"/>
    </row>
    <row r="42" spans="1:190" ht="20.100000000000001" customHeight="1" x14ac:dyDescent="0.25">
      <c r="A42" s="496">
        <v>29</v>
      </c>
      <c r="B42" s="503" t="s">
        <v>26</v>
      </c>
      <c r="C42" s="463"/>
      <c r="D42" s="457"/>
      <c r="E42" s="457"/>
      <c r="F42" s="457"/>
      <c r="G42" s="457"/>
      <c r="H42" s="499"/>
      <c r="I42" s="505"/>
      <c r="J42" s="500">
        <f t="shared" si="0"/>
        <v>0</v>
      </c>
      <c r="K42" s="587">
        <f t="shared" si="1"/>
        <v>0</v>
      </c>
      <c r="L42" s="493">
        <f t="shared" si="2"/>
        <v>0</v>
      </c>
      <c r="M42" s="488">
        <f t="shared" si="3"/>
        <v>0</v>
      </c>
      <c r="N42" s="487">
        <f t="shared" si="4"/>
        <v>0</v>
      </c>
      <c r="O42" s="488">
        <f t="shared" si="5"/>
        <v>0</v>
      </c>
      <c r="P42" s="487">
        <f t="shared" si="6"/>
        <v>0</v>
      </c>
      <c r="Q42" s="488">
        <f t="shared" si="7"/>
        <v>0</v>
      </c>
      <c r="R42" s="489">
        <f t="shared" si="8"/>
        <v>0</v>
      </c>
      <c r="S42" s="486"/>
    </row>
    <row r="43" spans="1:190" ht="20.100000000000001" customHeight="1" x14ac:dyDescent="0.25">
      <c r="A43" s="496">
        <v>30</v>
      </c>
      <c r="B43" s="503" t="s">
        <v>27</v>
      </c>
      <c r="C43" s="463"/>
      <c r="D43" s="457"/>
      <c r="E43" s="457"/>
      <c r="F43" s="457"/>
      <c r="G43" s="457"/>
      <c r="H43" s="499">
        <v>1</v>
      </c>
      <c r="I43" s="505"/>
      <c r="J43" s="500">
        <f t="shared" si="0"/>
        <v>1</v>
      </c>
      <c r="K43" s="587">
        <f t="shared" si="1"/>
        <v>0</v>
      </c>
      <c r="L43" s="493">
        <f t="shared" si="2"/>
        <v>0</v>
      </c>
      <c r="M43" s="488">
        <f t="shared" si="3"/>
        <v>0</v>
      </c>
      <c r="N43" s="487">
        <f t="shared" si="4"/>
        <v>0</v>
      </c>
      <c r="O43" s="488">
        <f t="shared" si="5"/>
        <v>0</v>
      </c>
      <c r="P43" s="487">
        <f t="shared" si="6"/>
        <v>0</v>
      </c>
      <c r="Q43" s="488">
        <f t="shared" si="7"/>
        <v>0</v>
      </c>
      <c r="R43" s="489">
        <f t="shared" si="8"/>
        <v>0</v>
      </c>
      <c r="S43" s="486"/>
    </row>
    <row r="44" spans="1:190" ht="20.100000000000001" customHeight="1" x14ac:dyDescent="0.25">
      <c r="A44" s="496">
        <f>A43+1</f>
        <v>31</v>
      </c>
      <c r="B44" s="497" t="s">
        <v>28</v>
      </c>
      <c r="C44" s="463"/>
      <c r="D44" s="457"/>
      <c r="E44" s="457"/>
      <c r="F44" s="457"/>
      <c r="G44" s="457"/>
      <c r="H44" s="499"/>
      <c r="I44" s="505"/>
      <c r="J44" s="500">
        <f t="shared" si="0"/>
        <v>0</v>
      </c>
      <c r="K44" s="587">
        <f t="shared" si="1"/>
        <v>0</v>
      </c>
      <c r="L44" s="493">
        <f t="shared" si="2"/>
        <v>0</v>
      </c>
      <c r="M44" s="488">
        <f t="shared" si="3"/>
        <v>0</v>
      </c>
      <c r="N44" s="487">
        <f t="shared" si="4"/>
        <v>0</v>
      </c>
      <c r="O44" s="488">
        <f t="shared" si="5"/>
        <v>0</v>
      </c>
      <c r="P44" s="487">
        <f t="shared" si="6"/>
        <v>0</v>
      </c>
      <c r="Q44" s="488">
        <f t="shared" si="7"/>
        <v>0</v>
      </c>
      <c r="R44" s="489">
        <f t="shared" si="8"/>
        <v>0</v>
      </c>
      <c r="S44" s="486"/>
    </row>
    <row r="45" spans="1:190" ht="20.100000000000001" customHeight="1" x14ac:dyDescent="0.25">
      <c r="A45" s="496" t="s">
        <v>114</v>
      </c>
      <c r="B45" s="502" t="s">
        <v>30</v>
      </c>
      <c r="C45" s="463"/>
      <c r="D45" s="457"/>
      <c r="E45" s="457"/>
      <c r="F45" s="457"/>
      <c r="G45" s="457"/>
      <c r="H45" s="499"/>
      <c r="I45" s="505"/>
      <c r="J45" s="500">
        <f t="shared" si="0"/>
        <v>0</v>
      </c>
      <c r="K45" s="587">
        <f t="shared" si="1"/>
        <v>0</v>
      </c>
      <c r="L45" s="493">
        <f t="shared" si="2"/>
        <v>0</v>
      </c>
      <c r="M45" s="488">
        <f t="shared" si="3"/>
        <v>0</v>
      </c>
      <c r="N45" s="487">
        <f t="shared" si="4"/>
        <v>0</v>
      </c>
      <c r="O45" s="488">
        <f t="shared" si="5"/>
        <v>0</v>
      </c>
      <c r="P45" s="487">
        <f t="shared" si="6"/>
        <v>0</v>
      </c>
      <c r="Q45" s="488">
        <f t="shared" si="7"/>
        <v>0</v>
      </c>
      <c r="R45" s="489">
        <f t="shared" si="8"/>
        <v>0</v>
      </c>
      <c r="S45" s="486"/>
    </row>
    <row r="46" spans="1:190" ht="20.100000000000001" customHeight="1" x14ac:dyDescent="0.25">
      <c r="A46" s="496">
        <v>32</v>
      </c>
      <c r="B46" s="497" t="s">
        <v>31</v>
      </c>
      <c r="C46" s="463"/>
      <c r="D46" s="457"/>
      <c r="E46" s="457"/>
      <c r="F46" s="457"/>
      <c r="G46" s="457"/>
      <c r="H46" s="499">
        <v>1</v>
      </c>
      <c r="I46" s="505"/>
      <c r="J46" s="500">
        <f t="shared" si="0"/>
        <v>1</v>
      </c>
      <c r="K46" s="587">
        <f t="shared" si="1"/>
        <v>0</v>
      </c>
      <c r="L46" s="493">
        <f t="shared" si="2"/>
        <v>0</v>
      </c>
      <c r="M46" s="488">
        <f t="shared" si="3"/>
        <v>0</v>
      </c>
      <c r="N46" s="487">
        <f t="shared" si="4"/>
        <v>0</v>
      </c>
      <c r="O46" s="488">
        <f t="shared" si="5"/>
        <v>0</v>
      </c>
      <c r="P46" s="487">
        <f t="shared" si="6"/>
        <v>0</v>
      </c>
      <c r="Q46" s="488">
        <f t="shared" si="7"/>
        <v>0</v>
      </c>
      <c r="R46" s="489">
        <f t="shared" si="8"/>
        <v>0</v>
      </c>
      <c r="S46" s="486"/>
    </row>
    <row r="47" spans="1:190" ht="20.100000000000001" customHeight="1" x14ac:dyDescent="0.25">
      <c r="A47" s="496" t="s">
        <v>115</v>
      </c>
      <c r="B47" s="502" t="s">
        <v>32</v>
      </c>
      <c r="C47" s="463"/>
      <c r="D47" s="457"/>
      <c r="E47" s="457"/>
      <c r="F47" s="457"/>
      <c r="G47" s="457"/>
      <c r="H47" s="499"/>
      <c r="I47" s="505"/>
      <c r="J47" s="500">
        <f t="shared" si="0"/>
        <v>0</v>
      </c>
      <c r="K47" s="587">
        <f t="shared" si="1"/>
        <v>0</v>
      </c>
      <c r="L47" s="493">
        <f t="shared" si="2"/>
        <v>0</v>
      </c>
      <c r="M47" s="488">
        <f t="shared" si="3"/>
        <v>0</v>
      </c>
      <c r="N47" s="487">
        <f t="shared" si="4"/>
        <v>0</v>
      </c>
      <c r="O47" s="488">
        <f t="shared" si="5"/>
        <v>0</v>
      </c>
      <c r="P47" s="487">
        <f t="shared" si="6"/>
        <v>0</v>
      </c>
      <c r="Q47" s="488">
        <f t="shared" si="7"/>
        <v>0</v>
      </c>
      <c r="R47" s="489">
        <f t="shared" si="8"/>
        <v>0</v>
      </c>
      <c r="S47" s="486"/>
    </row>
    <row r="48" spans="1:190" ht="20.100000000000001" customHeight="1" x14ac:dyDescent="0.25">
      <c r="A48" s="496">
        <v>33</v>
      </c>
      <c r="B48" s="497" t="s">
        <v>33</v>
      </c>
      <c r="C48" s="463"/>
      <c r="D48" s="457"/>
      <c r="E48" s="457"/>
      <c r="F48" s="457"/>
      <c r="G48" s="457"/>
      <c r="H48" s="499"/>
      <c r="I48" s="505"/>
      <c r="J48" s="500">
        <f t="shared" si="0"/>
        <v>0</v>
      </c>
      <c r="K48" s="587">
        <f t="shared" si="1"/>
        <v>0</v>
      </c>
      <c r="L48" s="493">
        <f t="shared" si="2"/>
        <v>0</v>
      </c>
      <c r="M48" s="488">
        <f t="shared" si="3"/>
        <v>0</v>
      </c>
      <c r="N48" s="487">
        <f t="shared" si="4"/>
        <v>0</v>
      </c>
      <c r="O48" s="488">
        <f t="shared" si="5"/>
        <v>0</v>
      </c>
      <c r="P48" s="487">
        <f t="shared" si="6"/>
        <v>0</v>
      </c>
      <c r="Q48" s="488">
        <f t="shared" si="7"/>
        <v>0</v>
      </c>
      <c r="R48" s="489">
        <f t="shared" si="8"/>
        <v>0</v>
      </c>
      <c r="S48" s="486"/>
    </row>
    <row r="49" spans="1:193" ht="20.100000000000001" customHeight="1" x14ac:dyDescent="0.25">
      <c r="A49" s="496">
        <f>A48+1</f>
        <v>34</v>
      </c>
      <c r="B49" s="497" t="s">
        <v>34</v>
      </c>
      <c r="C49" s="463"/>
      <c r="D49" s="457"/>
      <c r="E49" s="457"/>
      <c r="F49" s="457"/>
      <c r="G49" s="457"/>
      <c r="H49" s="499"/>
      <c r="I49" s="505"/>
      <c r="J49" s="500">
        <f t="shared" si="0"/>
        <v>0</v>
      </c>
      <c r="K49" s="587">
        <f t="shared" si="1"/>
        <v>0</v>
      </c>
      <c r="L49" s="493">
        <f t="shared" si="2"/>
        <v>0</v>
      </c>
      <c r="M49" s="488">
        <f t="shared" si="3"/>
        <v>0</v>
      </c>
      <c r="N49" s="487">
        <f t="shared" si="4"/>
        <v>0</v>
      </c>
      <c r="O49" s="488">
        <f t="shared" si="5"/>
        <v>0</v>
      </c>
      <c r="P49" s="487">
        <f t="shared" si="6"/>
        <v>0</v>
      </c>
      <c r="Q49" s="488">
        <f t="shared" si="7"/>
        <v>0</v>
      </c>
      <c r="R49" s="489">
        <f t="shared" si="8"/>
        <v>0</v>
      </c>
      <c r="S49" s="486"/>
    </row>
    <row r="50" spans="1:193" ht="20.100000000000001" customHeight="1" x14ac:dyDescent="0.25">
      <c r="A50" s="496">
        <f t="shared" ref="A50:A52" si="10">A49+1</f>
        <v>35</v>
      </c>
      <c r="B50" s="501" t="s">
        <v>116</v>
      </c>
      <c r="C50" s="463"/>
      <c r="D50" s="457"/>
      <c r="E50" s="457"/>
      <c r="F50" s="457"/>
      <c r="G50" s="457"/>
      <c r="H50" s="499">
        <v>1</v>
      </c>
      <c r="I50" s="505"/>
      <c r="J50" s="500">
        <f t="shared" si="0"/>
        <v>1</v>
      </c>
      <c r="K50" s="587">
        <f t="shared" si="1"/>
        <v>0</v>
      </c>
      <c r="L50" s="493">
        <f t="shared" si="2"/>
        <v>0</v>
      </c>
      <c r="M50" s="488">
        <f t="shared" si="3"/>
        <v>0</v>
      </c>
      <c r="N50" s="487">
        <f t="shared" si="4"/>
        <v>0</v>
      </c>
      <c r="O50" s="488">
        <f t="shared" si="5"/>
        <v>0</v>
      </c>
      <c r="P50" s="487">
        <f t="shared" si="6"/>
        <v>0</v>
      </c>
      <c r="Q50" s="488">
        <f t="shared" si="7"/>
        <v>0</v>
      </c>
      <c r="R50" s="489">
        <f t="shared" si="8"/>
        <v>0</v>
      </c>
      <c r="S50" s="486"/>
    </row>
    <row r="51" spans="1:193" ht="20.100000000000001" customHeight="1" x14ac:dyDescent="0.25">
      <c r="A51" s="496">
        <f t="shared" si="10"/>
        <v>36</v>
      </c>
      <c r="B51" s="497" t="s">
        <v>117</v>
      </c>
      <c r="C51" s="463"/>
      <c r="D51" s="507"/>
      <c r="E51" s="508"/>
      <c r="F51" s="509"/>
      <c r="G51" s="509"/>
      <c r="H51" s="499">
        <v>1</v>
      </c>
      <c r="I51" s="509"/>
      <c r="J51" s="500">
        <f t="shared" si="0"/>
        <v>1</v>
      </c>
      <c r="K51" s="587">
        <f t="shared" si="1"/>
        <v>0</v>
      </c>
      <c r="L51" s="493">
        <f t="shared" si="2"/>
        <v>0</v>
      </c>
      <c r="M51" s="488">
        <f t="shared" si="3"/>
        <v>0</v>
      </c>
      <c r="N51" s="487">
        <f t="shared" si="4"/>
        <v>0</v>
      </c>
      <c r="O51" s="488">
        <f t="shared" si="5"/>
        <v>0</v>
      </c>
      <c r="P51" s="487">
        <f t="shared" si="6"/>
        <v>0</v>
      </c>
      <c r="Q51" s="488">
        <f t="shared" si="7"/>
        <v>0</v>
      </c>
      <c r="R51" s="489">
        <f t="shared" si="8"/>
        <v>0</v>
      </c>
      <c r="S51" s="486"/>
    </row>
    <row r="52" spans="1:193" ht="20.100000000000001" customHeight="1" x14ac:dyDescent="0.25">
      <c r="A52" s="496">
        <f t="shared" si="10"/>
        <v>37</v>
      </c>
      <c r="B52" s="497" t="s">
        <v>35</v>
      </c>
      <c r="C52" s="467"/>
      <c r="D52" s="499"/>
      <c r="E52" s="510"/>
      <c r="F52" s="511"/>
      <c r="G52" s="511"/>
      <c r="H52" s="499">
        <v>1</v>
      </c>
      <c r="I52" s="511"/>
      <c r="J52" s="500">
        <f t="shared" si="0"/>
        <v>1</v>
      </c>
      <c r="K52" s="587">
        <f t="shared" si="1"/>
        <v>0</v>
      </c>
      <c r="L52" s="493">
        <f t="shared" si="2"/>
        <v>0</v>
      </c>
      <c r="M52" s="488">
        <f t="shared" si="3"/>
        <v>0</v>
      </c>
      <c r="N52" s="487">
        <f t="shared" si="4"/>
        <v>0</v>
      </c>
      <c r="O52" s="488">
        <f t="shared" si="5"/>
        <v>0</v>
      </c>
      <c r="P52" s="487">
        <f t="shared" si="6"/>
        <v>0</v>
      </c>
      <c r="Q52" s="488">
        <f t="shared" si="7"/>
        <v>0</v>
      </c>
      <c r="R52" s="489">
        <f t="shared" si="8"/>
        <v>0</v>
      </c>
      <c r="S52" s="486"/>
    </row>
    <row r="53" spans="1:193" ht="20.100000000000001" customHeight="1" thickBot="1" x14ac:dyDescent="0.3">
      <c r="A53" s="328"/>
      <c r="B53" s="232" t="s">
        <v>69</v>
      </c>
      <c r="C53" s="329"/>
      <c r="D53" s="329"/>
      <c r="E53" s="330"/>
      <c r="F53" s="331"/>
      <c r="G53" s="331"/>
      <c r="H53" s="331"/>
      <c r="I53" s="331"/>
      <c r="J53" s="332"/>
      <c r="K53" s="590">
        <f>SUM(K10:K52)</f>
        <v>0</v>
      </c>
      <c r="L53" s="494">
        <f t="shared" ref="L53:R53" si="11">SUM(L10:L52)</f>
        <v>0</v>
      </c>
      <c r="M53" s="490">
        <f t="shared" si="11"/>
        <v>0</v>
      </c>
      <c r="N53" s="490">
        <f t="shared" si="11"/>
        <v>0</v>
      </c>
      <c r="O53" s="490">
        <f t="shared" si="11"/>
        <v>0</v>
      </c>
      <c r="P53" s="490">
        <f t="shared" si="11"/>
        <v>0</v>
      </c>
      <c r="Q53" s="490">
        <f t="shared" si="11"/>
        <v>0</v>
      </c>
      <c r="R53" s="579">
        <f t="shared" si="11"/>
        <v>0</v>
      </c>
      <c r="S53" s="580"/>
    </row>
    <row r="54" spans="1:193" s="75" customFormat="1" ht="34.5" customHeight="1" x14ac:dyDescent="0.25">
      <c r="A54" s="167" t="s">
        <v>62</v>
      </c>
      <c r="B54" s="623" t="s">
        <v>71</v>
      </c>
      <c r="C54" s="623"/>
      <c r="D54" s="623"/>
      <c r="E54" s="623"/>
      <c r="F54" s="623"/>
      <c r="G54" s="623"/>
      <c r="H54" s="623"/>
      <c r="I54" s="623"/>
      <c r="J54" s="623"/>
      <c r="K54" s="623"/>
      <c r="L54" s="623"/>
      <c r="M54" s="623"/>
      <c r="N54" s="623"/>
      <c r="O54" s="623"/>
      <c r="P54" s="623"/>
      <c r="Q54" s="623"/>
      <c r="R54" s="623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69"/>
      <c r="BK54" s="69"/>
      <c r="BL54" s="69"/>
      <c r="BM54" s="69"/>
      <c r="BN54" s="69"/>
      <c r="BO54" s="69"/>
      <c r="BP54" s="69"/>
      <c r="BQ54" s="69"/>
      <c r="BR54" s="69"/>
      <c r="BS54" s="69"/>
      <c r="BT54" s="69"/>
      <c r="BU54" s="69"/>
      <c r="BV54" s="69"/>
      <c r="BW54" s="69"/>
      <c r="BX54" s="69"/>
      <c r="BY54" s="69"/>
      <c r="BZ54" s="69"/>
      <c r="CA54" s="69"/>
      <c r="CB54" s="69"/>
      <c r="CC54" s="69"/>
      <c r="CD54" s="69"/>
      <c r="CE54" s="69"/>
      <c r="CF54" s="69"/>
      <c r="CG54" s="69"/>
      <c r="CH54" s="69"/>
      <c r="CI54" s="69"/>
      <c r="CJ54" s="69"/>
      <c r="CK54" s="69"/>
      <c r="CL54" s="69"/>
      <c r="CM54" s="69"/>
      <c r="CN54" s="69"/>
      <c r="CO54" s="69"/>
      <c r="CP54" s="69"/>
      <c r="CQ54" s="69"/>
      <c r="CR54" s="69"/>
      <c r="CS54" s="69"/>
      <c r="CT54" s="69"/>
      <c r="CU54" s="69"/>
      <c r="CV54" s="69"/>
      <c r="CW54" s="69"/>
      <c r="CX54" s="69"/>
      <c r="CY54" s="69"/>
      <c r="CZ54" s="69"/>
      <c r="DA54" s="69"/>
      <c r="DB54" s="69"/>
      <c r="DC54" s="69"/>
      <c r="DD54" s="69"/>
      <c r="DE54" s="69"/>
      <c r="DF54" s="69"/>
      <c r="DG54" s="69"/>
      <c r="DH54" s="69"/>
      <c r="DI54" s="69"/>
      <c r="DJ54" s="69"/>
      <c r="DK54" s="69"/>
      <c r="DL54" s="69"/>
      <c r="DM54" s="69"/>
      <c r="DN54" s="69"/>
      <c r="DO54" s="69"/>
      <c r="DP54" s="69"/>
      <c r="DQ54" s="69"/>
      <c r="DR54" s="69"/>
      <c r="DS54" s="69"/>
      <c r="DT54" s="69"/>
      <c r="DU54" s="69"/>
      <c r="DV54" s="69"/>
      <c r="DW54" s="69"/>
      <c r="DX54" s="69"/>
      <c r="DY54" s="69"/>
      <c r="DZ54" s="69"/>
      <c r="EA54" s="69"/>
      <c r="EB54" s="69"/>
      <c r="EC54" s="69"/>
      <c r="ED54" s="69"/>
      <c r="EE54" s="69"/>
      <c r="EF54" s="69"/>
      <c r="EG54" s="69"/>
      <c r="EH54" s="69"/>
      <c r="EI54" s="69"/>
      <c r="EJ54" s="69"/>
      <c r="EK54" s="69"/>
      <c r="EL54" s="69"/>
      <c r="EM54" s="69"/>
      <c r="EN54" s="69"/>
      <c r="EO54" s="69"/>
      <c r="EP54" s="69"/>
      <c r="EQ54" s="69"/>
      <c r="ER54" s="69"/>
      <c r="ES54" s="69"/>
      <c r="ET54" s="69"/>
      <c r="EU54" s="69"/>
      <c r="EV54" s="69"/>
      <c r="EW54" s="69"/>
      <c r="EX54" s="69"/>
      <c r="EY54" s="69"/>
      <c r="EZ54" s="69"/>
      <c r="FA54" s="69"/>
      <c r="FB54" s="69"/>
      <c r="FC54" s="69"/>
      <c r="FD54" s="69"/>
      <c r="FE54" s="69"/>
      <c r="FF54" s="69"/>
      <c r="FG54" s="69"/>
      <c r="FH54" s="69"/>
      <c r="FI54" s="69"/>
      <c r="FJ54" s="69"/>
      <c r="FK54" s="69"/>
      <c r="FL54" s="69"/>
      <c r="FM54" s="69"/>
      <c r="FN54" s="69"/>
      <c r="FO54" s="69"/>
      <c r="FP54" s="69"/>
      <c r="FQ54" s="69"/>
      <c r="FR54" s="69"/>
      <c r="FS54" s="69"/>
      <c r="FT54" s="69"/>
      <c r="FU54" s="69"/>
      <c r="FV54" s="69"/>
      <c r="FW54" s="69"/>
      <c r="FX54" s="69"/>
      <c r="FY54" s="69"/>
      <c r="FZ54" s="69"/>
      <c r="GA54" s="69"/>
      <c r="GB54" s="69"/>
      <c r="GC54" s="69"/>
      <c r="GD54" s="69"/>
      <c r="GE54" s="69"/>
      <c r="GF54" s="69"/>
      <c r="GG54" s="69"/>
      <c r="GH54" s="69"/>
      <c r="GI54" s="69"/>
      <c r="GJ54" s="69"/>
      <c r="GK54" s="69"/>
    </row>
    <row r="55" spans="1:193" ht="20.100000000000001" customHeight="1" x14ac:dyDescent="0.25"/>
    <row r="56" spans="1:193" s="50" customFormat="1" ht="20.100000000000001" customHeight="1" x14ac:dyDescent="0.25">
      <c r="A56" s="8"/>
      <c r="B56" s="138" t="s">
        <v>98</v>
      </c>
      <c r="C56" s="151"/>
      <c r="D56" s="151"/>
      <c r="E56" s="141"/>
      <c r="F56" s="2"/>
      <c r="G56" s="2"/>
      <c r="H56" s="2"/>
      <c r="I56" s="2"/>
      <c r="J56" s="315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</row>
    <row r="57" spans="1:193" ht="20.100000000000001" customHeight="1" x14ac:dyDescent="0.25">
      <c r="A57" s="110"/>
      <c r="B57" s="76" t="s">
        <v>45</v>
      </c>
      <c r="C57" s="80">
        <v>190</v>
      </c>
      <c r="D57" s="110"/>
      <c r="E57" s="108"/>
    </row>
    <row r="58" spans="1:193" ht="20.100000000000001" customHeight="1" x14ac:dyDescent="0.25">
      <c r="A58" s="110"/>
      <c r="B58" s="76" t="s">
        <v>46</v>
      </c>
      <c r="C58" s="80">
        <v>144</v>
      </c>
      <c r="D58" s="110"/>
      <c r="E58" s="109"/>
      <c r="K58" s="607"/>
      <c r="L58" s="607"/>
    </row>
    <row r="59" spans="1:193" ht="20.100000000000001" customHeight="1" x14ac:dyDescent="0.25">
      <c r="A59" s="110"/>
      <c r="B59" s="76" t="s">
        <v>44</v>
      </c>
      <c r="C59" s="80">
        <v>12</v>
      </c>
      <c r="D59" s="110" t="s">
        <v>118</v>
      </c>
      <c r="E59" s="119"/>
      <c r="K59"/>
      <c r="L59"/>
    </row>
    <row r="60" spans="1:193" ht="20.100000000000001" customHeight="1" x14ac:dyDescent="0.25">
      <c r="A60" s="110"/>
      <c r="B60" s="76" t="s">
        <v>76</v>
      </c>
      <c r="C60" s="80">
        <v>200</v>
      </c>
      <c r="D60" s="110"/>
      <c r="E60" s="119"/>
      <c r="K60" s="607"/>
      <c r="L60" s="607"/>
    </row>
    <row r="61" spans="1:193" ht="20.100000000000001" customHeight="1" x14ac:dyDescent="0.3">
      <c r="B61" s="168" t="s">
        <v>78</v>
      </c>
      <c r="C61" s="169"/>
      <c r="D61" s="170"/>
      <c r="E61" s="115"/>
    </row>
    <row r="62" spans="1:193" x14ac:dyDescent="0.25">
      <c r="B62" s="18"/>
      <c r="E62" s="111"/>
    </row>
    <row r="63" spans="1:193" x14ac:dyDescent="0.25">
      <c r="B63" s="18"/>
    </row>
    <row r="64" spans="1:193" x14ac:dyDescent="0.25">
      <c r="B64" s="18"/>
    </row>
  </sheetData>
  <sheetProtection selectLockedCells="1" selectUnlockedCells="1"/>
  <mergeCells count="17">
    <mergeCell ref="K58:L58"/>
    <mergeCell ref="K60:L60"/>
    <mergeCell ref="B54:R54"/>
    <mergeCell ref="J8:J9"/>
    <mergeCell ref="K8:K9"/>
    <mergeCell ref="L8:Q8"/>
    <mergeCell ref="R8:R9"/>
    <mergeCell ref="D8:I8"/>
    <mergeCell ref="A1:C1"/>
    <mergeCell ref="A2:C2"/>
    <mergeCell ref="A3:C3"/>
    <mergeCell ref="A8:A9"/>
    <mergeCell ref="B8:B9"/>
    <mergeCell ref="C8:C9"/>
    <mergeCell ref="A4:C4"/>
    <mergeCell ref="B5:K5"/>
    <mergeCell ref="C7:K7"/>
  </mergeCells>
  <pageMargins left="1.0629921259842521" right="0.27559055118110237" top="0.27559055118110237" bottom="0.27559055118110237" header="0.27559055118110237" footer="0.23622047244094491"/>
  <pageSetup paperSize="9" scale="63" firstPageNumber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G61"/>
  <sheetViews>
    <sheetView topLeftCell="A19" zoomScale="110" zoomScaleNormal="110" workbookViewId="0">
      <selection activeCell="J55" sqref="J55:K56"/>
    </sheetView>
  </sheetViews>
  <sheetFormatPr defaultColWidth="11.5703125" defaultRowHeight="15.75" x14ac:dyDescent="0.25"/>
  <cols>
    <col min="1" max="1" width="5" style="9" customWidth="1"/>
    <col min="2" max="2" width="52.140625" style="2" customWidth="1"/>
    <col min="3" max="3" width="12" style="183" customWidth="1"/>
    <col min="4" max="4" width="10.85546875" style="183" hidden="1" customWidth="1"/>
    <col min="5" max="5" width="0.28515625" style="119" hidden="1" customWidth="1"/>
    <col min="6" max="7" width="9.140625" style="2" hidden="1" customWidth="1"/>
    <col min="8" max="8" width="9" style="2" hidden="1" customWidth="1"/>
    <col min="9" max="9" width="0.28515625" style="2" hidden="1" customWidth="1"/>
    <col min="10" max="10" width="10.42578125" style="322" customWidth="1"/>
    <col min="11" max="11" width="11.42578125" style="318" customWidth="1"/>
    <col min="12" max="12" width="10.85546875" style="2" hidden="1" customWidth="1"/>
    <col min="13" max="15" width="9.140625" style="2" hidden="1" customWidth="1"/>
    <col min="16" max="16" width="11.7109375" style="2" hidden="1" customWidth="1"/>
    <col min="17" max="17" width="0.140625" style="2" hidden="1" customWidth="1"/>
    <col min="18" max="18" width="12.42578125" style="2" hidden="1" customWidth="1"/>
    <col min="19" max="178" width="9.140625" style="2" customWidth="1"/>
    <col min="179" max="179" width="4.140625" style="2" customWidth="1"/>
    <col min="180" max="180" width="47.5703125" style="2" customWidth="1"/>
    <col min="181" max="182" width="6.85546875" style="2" customWidth="1"/>
    <col min="183" max="185" width="12.42578125" style="2" customWidth="1"/>
    <col min="186" max="186" width="12.85546875" style="2" customWidth="1"/>
    <col min="187" max="187" width="9.42578125" style="2" customWidth="1"/>
    <col min="188" max="188" width="35" style="2" customWidth="1"/>
    <col min="189" max="197" width="9.140625" style="2" customWidth="1"/>
    <col min="198" max="16384" width="11.5703125" style="50"/>
  </cols>
  <sheetData>
    <row r="1" spans="1:197" x14ac:dyDescent="0.25">
      <c r="A1" s="610" t="s">
        <v>164</v>
      </c>
      <c r="B1" s="610"/>
      <c r="C1" s="610"/>
      <c r="D1" s="368"/>
      <c r="E1" s="368"/>
      <c r="F1" s="15"/>
      <c r="G1" s="98"/>
      <c r="H1" s="98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</row>
    <row r="2" spans="1:197" s="1" customFormat="1" x14ac:dyDescent="0.25">
      <c r="A2" s="610" t="s">
        <v>165</v>
      </c>
      <c r="B2" s="610"/>
      <c r="C2" s="610"/>
      <c r="D2" s="368"/>
      <c r="E2" s="368"/>
      <c r="F2" s="11"/>
      <c r="G2" s="96"/>
      <c r="H2" s="96"/>
    </row>
    <row r="3" spans="1:197" s="1" customFormat="1" x14ac:dyDescent="0.25">
      <c r="A3" s="610" t="s">
        <v>166</v>
      </c>
      <c r="B3" s="610"/>
      <c r="C3" s="610"/>
      <c r="D3" s="368"/>
      <c r="E3" s="368"/>
      <c r="F3" s="11"/>
      <c r="G3" s="96"/>
      <c r="H3" s="96"/>
    </row>
    <row r="4" spans="1:197" s="1" customFormat="1" x14ac:dyDescent="0.25">
      <c r="A4" s="611"/>
      <c r="B4" s="611"/>
      <c r="C4" s="611"/>
      <c r="D4" s="366"/>
      <c r="E4" s="366"/>
      <c r="F4" s="366"/>
      <c r="G4" s="99"/>
      <c r="H4" s="99"/>
    </row>
    <row r="5" spans="1:197" s="1" customFormat="1" ht="18.75" x14ac:dyDescent="0.25">
      <c r="A5" s="55"/>
      <c r="B5" s="651" t="s">
        <v>176</v>
      </c>
      <c r="C5" s="651"/>
      <c r="D5" s="651"/>
      <c r="E5" s="651"/>
      <c r="F5" s="651"/>
      <c r="G5" s="651"/>
      <c r="H5" s="651"/>
      <c r="I5" s="651"/>
      <c r="J5" s="651"/>
    </row>
    <row r="6" spans="1:197" ht="18.75" x14ac:dyDescent="0.3">
      <c r="A6" s="8"/>
      <c r="B6" s="148" t="s">
        <v>119</v>
      </c>
      <c r="C6" s="172"/>
      <c r="D6" s="172"/>
      <c r="E6" s="149"/>
    </row>
    <row r="7" spans="1:197" ht="20.25" thickBot="1" x14ac:dyDescent="0.3">
      <c r="A7" s="8"/>
      <c r="B7" s="148"/>
      <c r="C7" s="172"/>
      <c r="D7" s="172"/>
      <c r="E7" s="100" t="s">
        <v>120</v>
      </c>
      <c r="J7" s="667" t="s">
        <v>181</v>
      </c>
      <c r="K7" s="667"/>
      <c r="L7" s="667"/>
      <c r="M7" s="667"/>
      <c r="N7" s="667"/>
      <c r="O7" s="667"/>
      <c r="P7" s="667"/>
      <c r="Q7" s="667"/>
      <c r="R7" s="667"/>
    </row>
    <row r="8" spans="1:197" ht="18.75" customHeight="1" x14ac:dyDescent="0.25">
      <c r="A8" s="682" t="s">
        <v>0</v>
      </c>
      <c r="B8" s="684" t="s">
        <v>60</v>
      </c>
      <c r="C8" s="657" t="s">
        <v>121</v>
      </c>
      <c r="D8" s="657" t="s">
        <v>152</v>
      </c>
      <c r="E8" s="657"/>
      <c r="F8" s="657"/>
      <c r="G8" s="657"/>
      <c r="H8" s="657"/>
      <c r="I8" s="657"/>
      <c r="J8" s="680" t="s">
        <v>148</v>
      </c>
      <c r="K8" s="686" t="s">
        <v>159</v>
      </c>
      <c r="L8" s="675" t="s">
        <v>151</v>
      </c>
      <c r="M8" s="621"/>
      <c r="N8" s="621"/>
      <c r="O8" s="621"/>
      <c r="P8" s="621"/>
      <c r="Q8" s="622"/>
      <c r="R8" s="616" t="s">
        <v>159</v>
      </c>
    </row>
    <row r="9" spans="1:197" ht="37.5" customHeight="1" x14ac:dyDescent="0.25">
      <c r="A9" s="683"/>
      <c r="B9" s="685"/>
      <c r="C9" s="666"/>
      <c r="D9" s="495" t="s">
        <v>153</v>
      </c>
      <c r="E9" s="495" t="s">
        <v>154</v>
      </c>
      <c r="F9" s="495" t="s">
        <v>158</v>
      </c>
      <c r="G9" s="495" t="s">
        <v>157</v>
      </c>
      <c r="H9" s="495" t="s">
        <v>155</v>
      </c>
      <c r="I9" s="495" t="s">
        <v>156</v>
      </c>
      <c r="J9" s="681"/>
      <c r="K9" s="687"/>
      <c r="L9" s="512" t="s">
        <v>153</v>
      </c>
      <c r="M9" s="279" t="s">
        <v>154</v>
      </c>
      <c r="N9" s="279" t="s">
        <v>161</v>
      </c>
      <c r="O9" s="279" t="s">
        <v>157</v>
      </c>
      <c r="P9" s="279" t="s">
        <v>155</v>
      </c>
      <c r="Q9" s="280" t="s">
        <v>156</v>
      </c>
      <c r="R9" s="617"/>
    </row>
    <row r="10" spans="1:197" ht="13.5" customHeight="1" x14ac:dyDescent="0.25">
      <c r="A10" s="515">
        <v>1</v>
      </c>
      <c r="B10" s="516" t="s">
        <v>1</v>
      </c>
      <c r="C10" s="468"/>
      <c r="D10" s="517">
        <v>2</v>
      </c>
      <c r="E10" s="498"/>
      <c r="F10" s="498"/>
      <c r="G10" s="498"/>
      <c r="H10" s="518">
        <v>2</v>
      </c>
      <c r="I10" s="498"/>
      <c r="J10" s="519">
        <f>D10+E10+F10+G10+H10+I10</f>
        <v>4</v>
      </c>
      <c r="K10" s="591">
        <f>C10*J10</f>
        <v>0</v>
      </c>
      <c r="L10" s="513">
        <f>C10*D10</f>
        <v>0</v>
      </c>
      <c r="M10" s="355">
        <f>C10*E10</f>
        <v>0</v>
      </c>
      <c r="N10" s="350">
        <f>C10*F10</f>
        <v>0</v>
      </c>
      <c r="O10" s="355">
        <f>C10*G10</f>
        <v>0</v>
      </c>
      <c r="P10" s="350">
        <f>C10*H10</f>
        <v>0</v>
      </c>
      <c r="Q10" s="355">
        <f>C10*I10</f>
        <v>0</v>
      </c>
      <c r="R10" s="351">
        <f>SUM(L10:Q10)</f>
        <v>0</v>
      </c>
    </row>
    <row r="11" spans="1:197" ht="20.25" customHeight="1" x14ac:dyDescent="0.25">
      <c r="A11" s="520">
        <v>2</v>
      </c>
      <c r="B11" s="521" t="s">
        <v>63</v>
      </c>
      <c r="C11" s="468"/>
      <c r="D11" s="517">
        <v>2</v>
      </c>
      <c r="E11" s="498"/>
      <c r="F11" s="498"/>
      <c r="G11" s="498"/>
      <c r="H11" s="518">
        <v>2</v>
      </c>
      <c r="I11" s="498"/>
      <c r="J11" s="519">
        <f t="shared" ref="J11:J50" si="0">D11+E11+F11+G11+H11+I11</f>
        <v>4</v>
      </c>
      <c r="K11" s="591">
        <f t="shared" ref="K11:K50" si="1">C11*J11</f>
        <v>0</v>
      </c>
      <c r="L11" s="513">
        <f t="shared" ref="L11:L50" si="2">C11*D11</f>
        <v>0</v>
      </c>
      <c r="M11" s="355">
        <f t="shared" ref="M11:M50" si="3">C11*E11</f>
        <v>0</v>
      </c>
      <c r="N11" s="350">
        <f t="shared" ref="N11:N50" si="4">C11*F11</f>
        <v>0</v>
      </c>
      <c r="O11" s="355">
        <f t="shared" ref="O11:O50" si="5">C11*G11</f>
        <v>0</v>
      </c>
      <c r="P11" s="350">
        <f t="shared" ref="P11:P50" si="6">C11*H11</f>
        <v>0</v>
      </c>
      <c r="Q11" s="355">
        <f t="shared" ref="Q11:Q50" si="7">C11*I11</f>
        <v>0</v>
      </c>
      <c r="R11" s="351">
        <f t="shared" ref="R11:R50" si="8">SUM(L11:Q11)</f>
        <v>0</v>
      </c>
    </row>
    <row r="12" spans="1:197" ht="20.25" customHeight="1" x14ac:dyDescent="0.25">
      <c r="A12" s="520">
        <v>3</v>
      </c>
      <c r="B12" s="516" t="s">
        <v>2</v>
      </c>
      <c r="C12" s="468"/>
      <c r="D12" s="517">
        <v>2</v>
      </c>
      <c r="E12" s="498"/>
      <c r="F12" s="498"/>
      <c r="G12" s="498"/>
      <c r="H12" s="518">
        <v>2</v>
      </c>
      <c r="I12" s="498"/>
      <c r="J12" s="519">
        <f t="shared" si="0"/>
        <v>4</v>
      </c>
      <c r="K12" s="591">
        <f t="shared" si="1"/>
        <v>0</v>
      </c>
      <c r="L12" s="513">
        <f t="shared" si="2"/>
        <v>0</v>
      </c>
      <c r="M12" s="355">
        <f t="shared" si="3"/>
        <v>0</v>
      </c>
      <c r="N12" s="350">
        <f t="shared" si="4"/>
        <v>0</v>
      </c>
      <c r="O12" s="355">
        <f t="shared" si="5"/>
        <v>0</v>
      </c>
      <c r="P12" s="350">
        <f t="shared" si="6"/>
        <v>0</v>
      </c>
      <c r="Q12" s="355">
        <f t="shared" si="7"/>
        <v>0</v>
      </c>
      <c r="R12" s="351">
        <f t="shared" si="8"/>
        <v>0</v>
      </c>
    </row>
    <row r="13" spans="1:197" ht="20.25" customHeight="1" x14ac:dyDescent="0.25">
      <c r="A13" s="520" t="s">
        <v>3</v>
      </c>
      <c r="B13" s="522" t="s">
        <v>101</v>
      </c>
      <c r="C13" s="468"/>
      <c r="D13" s="517">
        <v>0</v>
      </c>
      <c r="E13" s="498"/>
      <c r="F13" s="498"/>
      <c r="G13" s="498"/>
      <c r="H13" s="518"/>
      <c r="I13" s="498"/>
      <c r="J13" s="519">
        <f t="shared" si="0"/>
        <v>0</v>
      </c>
      <c r="K13" s="591">
        <f t="shared" si="1"/>
        <v>0</v>
      </c>
      <c r="L13" s="513">
        <f t="shared" si="2"/>
        <v>0</v>
      </c>
      <c r="M13" s="355">
        <f t="shared" si="3"/>
        <v>0</v>
      </c>
      <c r="N13" s="350">
        <f t="shared" si="4"/>
        <v>0</v>
      </c>
      <c r="O13" s="355">
        <f t="shared" si="5"/>
        <v>0</v>
      </c>
      <c r="P13" s="350">
        <f t="shared" si="6"/>
        <v>0</v>
      </c>
      <c r="Q13" s="355">
        <f t="shared" si="7"/>
        <v>0</v>
      </c>
      <c r="R13" s="351">
        <f t="shared" si="8"/>
        <v>0</v>
      </c>
    </row>
    <row r="14" spans="1:197" ht="20.25" customHeight="1" x14ac:dyDescent="0.25">
      <c r="A14" s="520">
        <v>4</v>
      </c>
      <c r="B14" s="516" t="s">
        <v>4</v>
      </c>
      <c r="C14" s="468"/>
      <c r="D14" s="517">
        <v>0</v>
      </c>
      <c r="E14" s="498"/>
      <c r="F14" s="498"/>
      <c r="G14" s="498"/>
      <c r="H14" s="518"/>
      <c r="I14" s="498"/>
      <c r="J14" s="519">
        <f t="shared" si="0"/>
        <v>0</v>
      </c>
      <c r="K14" s="591">
        <f t="shared" si="1"/>
        <v>0</v>
      </c>
      <c r="L14" s="513">
        <f t="shared" si="2"/>
        <v>0</v>
      </c>
      <c r="M14" s="355">
        <f t="shared" si="3"/>
        <v>0</v>
      </c>
      <c r="N14" s="350">
        <f t="shared" si="4"/>
        <v>0</v>
      </c>
      <c r="O14" s="355">
        <f t="shared" si="5"/>
        <v>0</v>
      </c>
      <c r="P14" s="350">
        <f t="shared" si="6"/>
        <v>0</v>
      </c>
      <c r="Q14" s="355">
        <f t="shared" si="7"/>
        <v>0</v>
      </c>
      <c r="R14" s="351">
        <f t="shared" si="8"/>
        <v>0</v>
      </c>
    </row>
    <row r="15" spans="1:197" ht="20.25" customHeight="1" x14ac:dyDescent="0.25">
      <c r="A15" s="520">
        <v>5</v>
      </c>
      <c r="B15" s="516" t="s">
        <v>5</v>
      </c>
      <c r="C15" s="468"/>
      <c r="D15" s="517">
        <v>2</v>
      </c>
      <c r="E15" s="498"/>
      <c r="F15" s="498"/>
      <c r="G15" s="498"/>
      <c r="H15" s="518">
        <v>2</v>
      </c>
      <c r="I15" s="498"/>
      <c r="J15" s="519">
        <f t="shared" si="0"/>
        <v>4</v>
      </c>
      <c r="K15" s="591">
        <f t="shared" si="1"/>
        <v>0</v>
      </c>
      <c r="L15" s="513">
        <f t="shared" si="2"/>
        <v>0</v>
      </c>
      <c r="M15" s="355">
        <f t="shared" si="3"/>
        <v>0</v>
      </c>
      <c r="N15" s="350">
        <f t="shared" si="4"/>
        <v>0</v>
      </c>
      <c r="O15" s="355">
        <f t="shared" si="5"/>
        <v>0</v>
      </c>
      <c r="P15" s="350">
        <f t="shared" si="6"/>
        <v>0</v>
      </c>
      <c r="Q15" s="355">
        <f t="shared" si="7"/>
        <v>0</v>
      </c>
      <c r="R15" s="351">
        <f t="shared" si="8"/>
        <v>0</v>
      </c>
    </row>
    <row r="16" spans="1:197" ht="20.25" customHeight="1" x14ac:dyDescent="0.25">
      <c r="A16" s="520" t="s">
        <v>6</v>
      </c>
      <c r="B16" s="522" t="s">
        <v>102</v>
      </c>
      <c r="C16" s="468"/>
      <c r="D16" s="517">
        <v>0</v>
      </c>
      <c r="E16" s="498"/>
      <c r="F16" s="498"/>
      <c r="G16" s="498"/>
      <c r="H16" s="518"/>
      <c r="I16" s="498"/>
      <c r="J16" s="519">
        <f t="shared" si="0"/>
        <v>0</v>
      </c>
      <c r="K16" s="591">
        <f t="shared" si="1"/>
        <v>0</v>
      </c>
      <c r="L16" s="513">
        <f t="shared" si="2"/>
        <v>0</v>
      </c>
      <c r="M16" s="355">
        <f t="shared" si="3"/>
        <v>0</v>
      </c>
      <c r="N16" s="350">
        <f t="shared" si="4"/>
        <v>0</v>
      </c>
      <c r="O16" s="355">
        <f t="shared" si="5"/>
        <v>0</v>
      </c>
      <c r="P16" s="350">
        <f t="shared" si="6"/>
        <v>0</v>
      </c>
      <c r="Q16" s="355">
        <f t="shared" si="7"/>
        <v>0</v>
      </c>
      <c r="R16" s="351">
        <f t="shared" si="8"/>
        <v>0</v>
      </c>
    </row>
    <row r="17" spans="1:18" ht="20.25" customHeight="1" x14ac:dyDescent="0.25">
      <c r="A17" s="520">
        <v>6</v>
      </c>
      <c r="B17" s="516" t="s">
        <v>7</v>
      </c>
      <c r="C17" s="468"/>
      <c r="D17" s="517">
        <v>0</v>
      </c>
      <c r="E17" s="498"/>
      <c r="F17" s="498"/>
      <c r="G17" s="498"/>
      <c r="H17" s="518"/>
      <c r="I17" s="498"/>
      <c r="J17" s="519">
        <f t="shared" si="0"/>
        <v>0</v>
      </c>
      <c r="K17" s="591">
        <f t="shared" si="1"/>
        <v>0</v>
      </c>
      <c r="L17" s="513">
        <f t="shared" si="2"/>
        <v>0</v>
      </c>
      <c r="M17" s="355">
        <f t="shared" si="3"/>
        <v>0</v>
      </c>
      <c r="N17" s="350">
        <f t="shared" si="4"/>
        <v>0</v>
      </c>
      <c r="O17" s="355">
        <f t="shared" si="5"/>
        <v>0</v>
      </c>
      <c r="P17" s="350">
        <f t="shared" si="6"/>
        <v>0</v>
      </c>
      <c r="Q17" s="355">
        <f t="shared" si="7"/>
        <v>0</v>
      </c>
      <c r="R17" s="351">
        <f t="shared" si="8"/>
        <v>0</v>
      </c>
    </row>
    <row r="18" spans="1:18" ht="20.25" customHeight="1" x14ac:dyDescent="0.25">
      <c r="A18" s="520">
        <v>7</v>
      </c>
      <c r="B18" s="521" t="s">
        <v>90</v>
      </c>
      <c r="C18" s="468"/>
      <c r="D18" s="517">
        <v>2</v>
      </c>
      <c r="E18" s="498"/>
      <c r="F18" s="498"/>
      <c r="G18" s="498"/>
      <c r="H18" s="518">
        <v>2</v>
      </c>
      <c r="I18" s="498"/>
      <c r="J18" s="519">
        <f t="shared" si="0"/>
        <v>4</v>
      </c>
      <c r="K18" s="591">
        <f t="shared" si="1"/>
        <v>0</v>
      </c>
      <c r="L18" s="513">
        <f t="shared" si="2"/>
        <v>0</v>
      </c>
      <c r="M18" s="355">
        <f t="shared" si="3"/>
        <v>0</v>
      </c>
      <c r="N18" s="350">
        <f t="shared" si="4"/>
        <v>0</v>
      </c>
      <c r="O18" s="355">
        <f t="shared" si="5"/>
        <v>0</v>
      </c>
      <c r="P18" s="350">
        <f t="shared" si="6"/>
        <v>0</v>
      </c>
      <c r="Q18" s="355">
        <f t="shared" si="7"/>
        <v>0</v>
      </c>
      <c r="R18" s="351">
        <f t="shared" si="8"/>
        <v>0</v>
      </c>
    </row>
    <row r="19" spans="1:18" ht="20.25" customHeight="1" x14ac:dyDescent="0.25">
      <c r="A19" s="520">
        <v>8</v>
      </c>
      <c r="B19" s="516" t="s">
        <v>8</v>
      </c>
      <c r="C19" s="468"/>
      <c r="D19" s="517">
        <v>0</v>
      </c>
      <c r="E19" s="498"/>
      <c r="F19" s="498"/>
      <c r="G19" s="498"/>
      <c r="H19" s="518">
        <v>2</v>
      </c>
      <c r="I19" s="498"/>
      <c r="J19" s="519">
        <f t="shared" si="0"/>
        <v>2</v>
      </c>
      <c r="K19" s="591">
        <f t="shared" si="1"/>
        <v>0</v>
      </c>
      <c r="L19" s="513">
        <f t="shared" si="2"/>
        <v>0</v>
      </c>
      <c r="M19" s="355">
        <f t="shared" si="3"/>
        <v>0</v>
      </c>
      <c r="N19" s="350">
        <f t="shared" si="4"/>
        <v>0</v>
      </c>
      <c r="O19" s="355">
        <f t="shared" si="5"/>
        <v>0</v>
      </c>
      <c r="P19" s="350">
        <f t="shared" si="6"/>
        <v>0</v>
      </c>
      <c r="Q19" s="355">
        <f t="shared" si="7"/>
        <v>0</v>
      </c>
      <c r="R19" s="351">
        <f t="shared" si="8"/>
        <v>0</v>
      </c>
    </row>
    <row r="20" spans="1:18" ht="20.25" customHeight="1" x14ac:dyDescent="0.25">
      <c r="A20" s="520">
        <v>9</v>
      </c>
      <c r="B20" s="523" t="s">
        <v>9</v>
      </c>
      <c r="C20" s="468"/>
      <c r="D20" s="517">
        <v>0</v>
      </c>
      <c r="E20" s="498"/>
      <c r="F20" s="498"/>
      <c r="G20" s="498"/>
      <c r="H20" s="518">
        <v>2</v>
      </c>
      <c r="I20" s="498"/>
      <c r="J20" s="519">
        <f t="shared" si="0"/>
        <v>2</v>
      </c>
      <c r="K20" s="591">
        <f t="shared" si="1"/>
        <v>0</v>
      </c>
      <c r="L20" s="513">
        <f t="shared" si="2"/>
        <v>0</v>
      </c>
      <c r="M20" s="355">
        <f t="shared" si="3"/>
        <v>0</v>
      </c>
      <c r="N20" s="350">
        <f t="shared" si="4"/>
        <v>0</v>
      </c>
      <c r="O20" s="355">
        <f t="shared" si="5"/>
        <v>0</v>
      </c>
      <c r="P20" s="350">
        <f t="shared" si="6"/>
        <v>0</v>
      </c>
      <c r="Q20" s="355">
        <f t="shared" si="7"/>
        <v>0</v>
      </c>
      <c r="R20" s="351">
        <f t="shared" si="8"/>
        <v>0</v>
      </c>
    </row>
    <row r="21" spans="1:18" ht="20.25" customHeight="1" x14ac:dyDescent="0.25">
      <c r="A21" s="520" t="s">
        <v>10</v>
      </c>
      <c r="B21" s="524" t="s">
        <v>43</v>
      </c>
      <c r="C21" s="468"/>
      <c r="D21" s="517">
        <v>0</v>
      </c>
      <c r="E21" s="498"/>
      <c r="F21" s="498"/>
      <c r="G21" s="498"/>
      <c r="H21" s="518"/>
      <c r="I21" s="498"/>
      <c r="J21" s="519">
        <f t="shared" si="0"/>
        <v>0</v>
      </c>
      <c r="K21" s="591">
        <f t="shared" si="1"/>
        <v>0</v>
      </c>
      <c r="L21" s="513">
        <f t="shared" si="2"/>
        <v>0</v>
      </c>
      <c r="M21" s="355">
        <f t="shared" si="3"/>
        <v>0</v>
      </c>
      <c r="N21" s="350">
        <f t="shared" si="4"/>
        <v>0</v>
      </c>
      <c r="O21" s="355">
        <f t="shared" si="5"/>
        <v>0</v>
      </c>
      <c r="P21" s="350">
        <f t="shared" si="6"/>
        <v>0</v>
      </c>
      <c r="Q21" s="355">
        <f t="shared" si="7"/>
        <v>0</v>
      </c>
      <c r="R21" s="351">
        <f t="shared" si="8"/>
        <v>0</v>
      </c>
    </row>
    <row r="22" spans="1:18" ht="20.25" customHeight="1" x14ac:dyDescent="0.25">
      <c r="A22" s="520">
        <v>10</v>
      </c>
      <c r="B22" s="523" t="s">
        <v>11</v>
      </c>
      <c r="C22" s="468"/>
      <c r="D22" s="517">
        <v>0</v>
      </c>
      <c r="E22" s="498"/>
      <c r="F22" s="498"/>
      <c r="G22" s="498"/>
      <c r="H22" s="518"/>
      <c r="I22" s="498"/>
      <c r="J22" s="519">
        <f t="shared" si="0"/>
        <v>0</v>
      </c>
      <c r="K22" s="591">
        <f t="shared" si="1"/>
        <v>0</v>
      </c>
      <c r="L22" s="513">
        <f t="shared" si="2"/>
        <v>0</v>
      </c>
      <c r="M22" s="355">
        <f t="shared" si="3"/>
        <v>0</v>
      </c>
      <c r="N22" s="350">
        <f t="shared" si="4"/>
        <v>0</v>
      </c>
      <c r="O22" s="355">
        <f t="shared" si="5"/>
        <v>0</v>
      </c>
      <c r="P22" s="350">
        <f t="shared" si="6"/>
        <v>0</v>
      </c>
      <c r="Q22" s="355">
        <f t="shared" si="7"/>
        <v>0</v>
      </c>
      <c r="R22" s="351">
        <f t="shared" si="8"/>
        <v>0</v>
      </c>
    </row>
    <row r="23" spans="1:18" ht="20.25" customHeight="1" x14ac:dyDescent="0.25">
      <c r="A23" s="520">
        <f>A22+1</f>
        <v>11</v>
      </c>
      <c r="B23" s="523" t="s">
        <v>12</v>
      </c>
      <c r="C23" s="468"/>
      <c r="D23" s="517">
        <v>0</v>
      </c>
      <c r="E23" s="498"/>
      <c r="F23" s="498"/>
      <c r="G23" s="498"/>
      <c r="H23" s="518"/>
      <c r="I23" s="498"/>
      <c r="J23" s="519">
        <f t="shared" si="0"/>
        <v>0</v>
      </c>
      <c r="K23" s="591">
        <f t="shared" si="1"/>
        <v>0</v>
      </c>
      <c r="L23" s="513">
        <f t="shared" si="2"/>
        <v>0</v>
      </c>
      <c r="M23" s="355">
        <f t="shared" si="3"/>
        <v>0</v>
      </c>
      <c r="N23" s="350">
        <f t="shared" si="4"/>
        <v>0</v>
      </c>
      <c r="O23" s="355">
        <f t="shared" si="5"/>
        <v>0</v>
      </c>
      <c r="P23" s="350">
        <f t="shared" si="6"/>
        <v>0</v>
      </c>
      <c r="Q23" s="355">
        <f t="shared" si="7"/>
        <v>0</v>
      </c>
      <c r="R23" s="351">
        <f t="shared" si="8"/>
        <v>0</v>
      </c>
    </row>
    <row r="24" spans="1:18" ht="20.25" customHeight="1" x14ac:dyDescent="0.25">
      <c r="A24" s="520">
        <f>A23+1</f>
        <v>12</v>
      </c>
      <c r="B24" s="523" t="s">
        <v>13</v>
      </c>
      <c r="C24" s="469"/>
      <c r="D24" s="517">
        <v>2</v>
      </c>
      <c r="E24" s="498"/>
      <c r="F24" s="498"/>
      <c r="G24" s="498"/>
      <c r="H24" s="518">
        <v>2</v>
      </c>
      <c r="I24" s="498"/>
      <c r="J24" s="519">
        <f t="shared" si="0"/>
        <v>4</v>
      </c>
      <c r="K24" s="591">
        <f t="shared" si="1"/>
        <v>0</v>
      </c>
      <c r="L24" s="513">
        <f t="shared" si="2"/>
        <v>0</v>
      </c>
      <c r="M24" s="355">
        <f t="shared" si="3"/>
        <v>0</v>
      </c>
      <c r="N24" s="350">
        <f t="shared" si="4"/>
        <v>0</v>
      </c>
      <c r="O24" s="355">
        <f t="shared" si="5"/>
        <v>0</v>
      </c>
      <c r="P24" s="350">
        <f t="shared" si="6"/>
        <v>0</v>
      </c>
      <c r="Q24" s="355">
        <f t="shared" si="7"/>
        <v>0</v>
      </c>
      <c r="R24" s="351">
        <f t="shared" si="8"/>
        <v>0</v>
      </c>
    </row>
    <row r="25" spans="1:18" ht="20.25" customHeight="1" x14ac:dyDescent="0.25">
      <c r="A25" s="520">
        <v>12</v>
      </c>
      <c r="B25" s="523" t="s">
        <v>14</v>
      </c>
      <c r="C25" s="469"/>
      <c r="D25" s="517">
        <v>2</v>
      </c>
      <c r="E25" s="498"/>
      <c r="F25" s="498"/>
      <c r="G25" s="498"/>
      <c r="H25" s="518">
        <v>2</v>
      </c>
      <c r="I25" s="498"/>
      <c r="J25" s="519">
        <f t="shared" si="0"/>
        <v>4</v>
      </c>
      <c r="K25" s="591">
        <f t="shared" si="1"/>
        <v>0</v>
      </c>
      <c r="L25" s="513">
        <f t="shared" si="2"/>
        <v>0</v>
      </c>
      <c r="M25" s="355">
        <f t="shared" si="3"/>
        <v>0</v>
      </c>
      <c r="N25" s="350">
        <f t="shared" si="4"/>
        <v>0</v>
      </c>
      <c r="O25" s="355">
        <f t="shared" si="5"/>
        <v>0</v>
      </c>
      <c r="P25" s="350">
        <f t="shared" si="6"/>
        <v>0</v>
      </c>
      <c r="Q25" s="355">
        <f t="shared" si="7"/>
        <v>0</v>
      </c>
      <c r="R25" s="351">
        <f t="shared" si="8"/>
        <v>0</v>
      </c>
    </row>
    <row r="26" spans="1:18" ht="20.25" customHeight="1" x14ac:dyDescent="0.25">
      <c r="A26" s="520">
        <f t="shared" ref="A26:A35" si="9">A25+1</f>
        <v>13</v>
      </c>
      <c r="B26" s="523" t="s">
        <v>48</v>
      </c>
      <c r="C26" s="468"/>
      <c r="D26" s="517">
        <v>0</v>
      </c>
      <c r="E26" s="498"/>
      <c r="F26" s="498"/>
      <c r="G26" s="498"/>
      <c r="H26" s="518"/>
      <c r="I26" s="498"/>
      <c r="J26" s="519">
        <f t="shared" si="0"/>
        <v>0</v>
      </c>
      <c r="K26" s="591">
        <f t="shared" si="1"/>
        <v>0</v>
      </c>
      <c r="L26" s="513">
        <f t="shared" si="2"/>
        <v>0</v>
      </c>
      <c r="M26" s="355">
        <f t="shared" si="3"/>
        <v>0</v>
      </c>
      <c r="N26" s="350">
        <f t="shared" si="4"/>
        <v>0</v>
      </c>
      <c r="O26" s="355">
        <f t="shared" si="5"/>
        <v>0</v>
      </c>
      <c r="P26" s="350">
        <f t="shared" si="6"/>
        <v>0</v>
      </c>
      <c r="Q26" s="355">
        <f t="shared" si="7"/>
        <v>0</v>
      </c>
      <c r="R26" s="351">
        <f t="shared" si="8"/>
        <v>0</v>
      </c>
    </row>
    <row r="27" spans="1:18" ht="20.25" customHeight="1" x14ac:dyDescent="0.25">
      <c r="A27" s="520">
        <f t="shared" si="9"/>
        <v>14</v>
      </c>
      <c r="B27" s="523" t="s">
        <v>16</v>
      </c>
      <c r="C27" s="468"/>
      <c r="D27" s="517">
        <v>0</v>
      </c>
      <c r="E27" s="498"/>
      <c r="F27" s="498"/>
      <c r="G27" s="498"/>
      <c r="H27" s="518">
        <v>1</v>
      </c>
      <c r="I27" s="498"/>
      <c r="J27" s="519">
        <f t="shared" si="0"/>
        <v>1</v>
      </c>
      <c r="K27" s="591">
        <f t="shared" si="1"/>
        <v>0</v>
      </c>
      <c r="L27" s="513">
        <f t="shared" si="2"/>
        <v>0</v>
      </c>
      <c r="M27" s="355">
        <f t="shared" si="3"/>
        <v>0</v>
      </c>
      <c r="N27" s="350">
        <f t="shared" si="4"/>
        <v>0</v>
      </c>
      <c r="O27" s="355">
        <f t="shared" si="5"/>
        <v>0</v>
      </c>
      <c r="P27" s="350">
        <f t="shared" si="6"/>
        <v>0</v>
      </c>
      <c r="Q27" s="355">
        <f t="shared" si="7"/>
        <v>0</v>
      </c>
      <c r="R27" s="351">
        <f t="shared" si="8"/>
        <v>0</v>
      </c>
    </row>
    <row r="28" spans="1:18" ht="20.25" customHeight="1" x14ac:dyDescent="0.25">
      <c r="A28" s="520">
        <f t="shared" si="9"/>
        <v>15</v>
      </c>
      <c r="B28" s="523" t="s">
        <v>91</v>
      </c>
      <c r="C28" s="468"/>
      <c r="D28" s="517">
        <v>0</v>
      </c>
      <c r="E28" s="498"/>
      <c r="F28" s="498"/>
      <c r="G28" s="498"/>
      <c r="H28" s="518"/>
      <c r="I28" s="498"/>
      <c r="J28" s="519">
        <f t="shared" si="0"/>
        <v>0</v>
      </c>
      <c r="K28" s="591">
        <f t="shared" si="1"/>
        <v>0</v>
      </c>
      <c r="L28" s="513">
        <f t="shared" si="2"/>
        <v>0</v>
      </c>
      <c r="M28" s="355">
        <f t="shared" si="3"/>
        <v>0</v>
      </c>
      <c r="N28" s="350">
        <f t="shared" si="4"/>
        <v>0</v>
      </c>
      <c r="O28" s="355">
        <f t="shared" si="5"/>
        <v>0</v>
      </c>
      <c r="P28" s="350">
        <f t="shared" si="6"/>
        <v>0</v>
      </c>
      <c r="Q28" s="355">
        <f t="shared" si="7"/>
        <v>0</v>
      </c>
      <c r="R28" s="351">
        <f t="shared" si="8"/>
        <v>0</v>
      </c>
    </row>
    <row r="29" spans="1:18" ht="20.25" customHeight="1" x14ac:dyDescent="0.25">
      <c r="A29" s="520">
        <f t="shared" si="9"/>
        <v>16</v>
      </c>
      <c r="B29" s="523" t="s">
        <v>92</v>
      </c>
      <c r="C29" s="468"/>
      <c r="D29" s="517">
        <v>2</v>
      </c>
      <c r="E29" s="457"/>
      <c r="F29" s="457"/>
      <c r="G29" s="457"/>
      <c r="H29" s="518">
        <v>2</v>
      </c>
      <c r="I29" s="505"/>
      <c r="J29" s="519">
        <f t="shared" si="0"/>
        <v>4</v>
      </c>
      <c r="K29" s="591">
        <f t="shared" si="1"/>
        <v>0</v>
      </c>
      <c r="L29" s="513">
        <f t="shared" si="2"/>
        <v>0</v>
      </c>
      <c r="M29" s="355">
        <f t="shared" si="3"/>
        <v>0</v>
      </c>
      <c r="N29" s="350">
        <f t="shared" si="4"/>
        <v>0</v>
      </c>
      <c r="O29" s="355">
        <f t="shared" si="5"/>
        <v>0</v>
      </c>
      <c r="P29" s="350">
        <f t="shared" si="6"/>
        <v>0</v>
      </c>
      <c r="Q29" s="355">
        <f t="shared" si="7"/>
        <v>0</v>
      </c>
      <c r="R29" s="351">
        <f t="shared" si="8"/>
        <v>0</v>
      </c>
    </row>
    <row r="30" spans="1:18" ht="20.25" customHeight="1" x14ac:dyDescent="0.25">
      <c r="A30" s="520">
        <f t="shared" si="9"/>
        <v>17</v>
      </c>
      <c r="B30" s="523" t="s">
        <v>93</v>
      </c>
      <c r="C30" s="468"/>
      <c r="D30" s="517">
        <v>0</v>
      </c>
      <c r="E30" s="457"/>
      <c r="F30" s="457"/>
      <c r="G30" s="457"/>
      <c r="H30" s="518"/>
      <c r="I30" s="505"/>
      <c r="J30" s="519">
        <f t="shared" si="0"/>
        <v>0</v>
      </c>
      <c r="K30" s="591">
        <f t="shared" si="1"/>
        <v>0</v>
      </c>
      <c r="L30" s="513">
        <f t="shared" si="2"/>
        <v>0</v>
      </c>
      <c r="M30" s="355">
        <f t="shared" si="3"/>
        <v>0</v>
      </c>
      <c r="N30" s="350">
        <f t="shared" si="4"/>
        <v>0</v>
      </c>
      <c r="O30" s="355">
        <f t="shared" si="5"/>
        <v>0</v>
      </c>
      <c r="P30" s="350">
        <f t="shared" si="6"/>
        <v>0</v>
      </c>
      <c r="Q30" s="355">
        <f t="shared" si="7"/>
        <v>0</v>
      </c>
      <c r="R30" s="351">
        <f t="shared" si="8"/>
        <v>0</v>
      </c>
    </row>
    <row r="31" spans="1:18" ht="20.25" customHeight="1" x14ac:dyDescent="0.25">
      <c r="A31" s="520">
        <f t="shared" si="9"/>
        <v>18</v>
      </c>
      <c r="B31" s="523" t="s">
        <v>94</v>
      </c>
      <c r="C31" s="468"/>
      <c r="D31" s="517">
        <v>0</v>
      </c>
      <c r="E31" s="457"/>
      <c r="F31" s="457"/>
      <c r="G31" s="457"/>
      <c r="H31" s="518"/>
      <c r="I31" s="505"/>
      <c r="J31" s="519">
        <f t="shared" si="0"/>
        <v>0</v>
      </c>
      <c r="K31" s="591">
        <f t="shared" si="1"/>
        <v>0</v>
      </c>
      <c r="L31" s="513">
        <f t="shared" si="2"/>
        <v>0</v>
      </c>
      <c r="M31" s="355">
        <f t="shared" si="3"/>
        <v>0</v>
      </c>
      <c r="N31" s="350">
        <f t="shared" si="4"/>
        <v>0</v>
      </c>
      <c r="O31" s="355">
        <f t="shared" si="5"/>
        <v>0</v>
      </c>
      <c r="P31" s="350">
        <f t="shared" si="6"/>
        <v>0</v>
      </c>
      <c r="Q31" s="355">
        <f t="shared" si="7"/>
        <v>0</v>
      </c>
      <c r="R31" s="351">
        <f t="shared" si="8"/>
        <v>0</v>
      </c>
    </row>
    <row r="32" spans="1:18" ht="20.25" customHeight="1" x14ac:dyDescent="0.25">
      <c r="A32" s="520">
        <f t="shared" si="9"/>
        <v>19</v>
      </c>
      <c r="B32" s="523" t="s">
        <v>21</v>
      </c>
      <c r="C32" s="468"/>
      <c r="D32" s="517">
        <v>0</v>
      </c>
      <c r="E32" s="457"/>
      <c r="F32" s="457"/>
      <c r="G32" s="457"/>
      <c r="H32" s="518"/>
      <c r="I32" s="505"/>
      <c r="J32" s="519">
        <f t="shared" si="0"/>
        <v>0</v>
      </c>
      <c r="K32" s="591">
        <f t="shared" si="1"/>
        <v>0</v>
      </c>
      <c r="L32" s="513">
        <f t="shared" si="2"/>
        <v>0</v>
      </c>
      <c r="M32" s="355">
        <f t="shared" si="3"/>
        <v>0</v>
      </c>
      <c r="N32" s="350">
        <f t="shared" si="4"/>
        <v>0</v>
      </c>
      <c r="O32" s="355">
        <f t="shared" si="5"/>
        <v>0</v>
      </c>
      <c r="P32" s="350">
        <f t="shared" si="6"/>
        <v>0</v>
      </c>
      <c r="Q32" s="355">
        <f t="shared" si="7"/>
        <v>0</v>
      </c>
      <c r="R32" s="351">
        <f t="shared" si="8"/>
        <v>0</v>
      </c>
    </row>
    <row r="33" spans="1:18" ht="20.25" customHeight="1" x14ac:dyDescent="0.25">
      <c r="A33" s="520">
        <f t="shared" si="9"/>
        <v>20</v>
      </c>
      <c r="B33" s="523" t="s">
        <v>50</v>
      </c>
      <c r="C33" s="468"/>
      <c r="D33" s="517">
        <v>0</v>
      </c>
      <c r="E33" s="457"/>
      <c r="F33" s="457"/>
      <c r="G33" s="457"/>
      <c r="H33" s="518"/>
      <c r="I33" s="505"/>
      <c r="J33" s="519">
        <f t="shared" si="0"/>
        <v>0</v>
      </c>
      <c r="K33" s="591">
        <f t="shared" si="1"/>
        <v>0</v>
      </c>
      <c r="L33" s="513">
        <f t="shared" si="2"/>
        <v>0</v>
      </c>
      <c r="M33" s="355">
        <f t="shared" si="3"/>
        <v>0</v>
      </c>
      <c r="N33" s="350">
        <f t="shared" si="4"/>
        <v>0</v>
      </c>
      <c r="O33" s="355">
        <f t="shared" si="5"/>
        <v>0</v>
      </c>
      <c r="P33" s="350">
        <f t="shared" si="6"/>
        <v>0</v>
      </c>
      <c r="Q33" s="355">
        <f t="shared" si="7"/>
        <v>0</v>
      </c>
      <c r="R33" s="351">
        <f t="shared" si="8"/>
        <v>0</v>
      </c>
    </row>
    <row r="34" spans="1:18" ht="20.25" customHeight="1" x14ac:dyDescent="0.25">
      <c r="A34" s="520">
        <f t="shared" si="9"/>
        <v>21</v>
      </c>
      <c r="B34" s="523" t="s">
        <v>95</v>
      </c>
      <c r="C34" s="468"/>
      <c r="D34" s="517">
        <v>0</v>
      </c>
      <c r="E34" s="457"/>
      <c r="F34" s="457"/>
      <c r="G34" s="457"/>
      <c r="H34" s="518"/>
      <c r="I34" s="505"/>
      <c r="J34" s="519">
        <f t="shared" si="0"/>
        <v>0</v>
      </c>
      <c r="K34" s="591">
        <f t="shared" si="1"/>
        <v>0</v>
      </c>
      <c r="L34" s="513">
        <f t="shared" si="2"/>
        <v>0</v>
      </c>
      <c r="M34" s="355">
        <f t="shared" si="3"/>
        <v>0</v>
      </c>
      <c r="N34" s="350">
        <f t="shared" si="4"/>
        <v>0</v>
      </c>
      <c r="O34" s="355">
        <f t="shared" si="5"/>
        <v>0</v>
      </c>
      <c r="P34" s="350">
        <f t="shared" si="6"/>
        <v>0</v>
      </c>
      <c r="Q34" s="355">
        <f t="shared" si="7"/>
        <v>0</v>
      </c>
      <c r="R34" s="351">
        <f t="shared" si="8"/>
        <v>0</v>
      </c>
    </row>
    <row r="35" spans="1:18" ht="20.25" customHeight="1" x14ac:dyDescent="0.25">
      <c r="A35" s="520">
        <f t="shared" si="9"/>
        <v>22</v>
      </c>
      <c r="B35" s="525" t="s">
        <v>103</v>
      </c>
      <c r="C35" s="468"/>
      <c r="D35" s="517">
        <v>2</v>
      </c>
      <c r="E35" s="457"/>
      <c r="F35" s="457"/>
      <c r="G35" s="457"/>
      <c r="H35" s="518">
        <v>2</v>
      </c>
      <c r="I35" s="505"/>
      <c r="J35" s="519">
        <f t="shared" si="0"/>
        <v>4</v>
      </c>
      <c r="K35" s="591">
        <f t="shared" si="1"/>
        <v>0</v>
      </c>
      <c r="L35" s="513">
        <f t="shared" si="2"/>
        <v>0</v>
      </c>
      <c r="M35" s="355">
        <f t="shared" si="3"/>
        <v>0</v>
      </c>
      <c r="N35" s="350">
        <f t="shared" si="4"/>
        <v>0</v>
      </c>
      <c r="O35" s="355">
        <f t="shared" si="5"/>
        <v>0</v>
      </c>
      <c r="P35" s="350">
        <f t="shared" si="6"/>
        <v>0</v>
      </c>
      <c r="Q35" s="355">
        <f t="shared" si="7"/>
        <v>0</v>
      </c>
      <c r="R35" s="351">
        <f t="shared" si="8"/>
        <v>0</v>
      </c>
    </row>
    <row r="36" spans="1:18" ht="20.25" customHeight="1" x14ac:dyDescent="0.25">
      <c r="A36" s="520">
        <v>23</v>
      </c>
      <c r="B36" s="523" t="s">
        <v>49</v>
      </c>
      <c r="C36" s="468"/>
      <c r="D36" s="517">
        <v>0</v>
      </c>
      <c r="E36" s="457"/>
      <c r="F36" s="457"/>
      <c r="G36" s="457"/>
      <c r="H36" s="518"/>
      <c r="I36" s="505"/>
      <c r="J36" s="519">
        <f t="shared" si="0"/>
        <v>0</v>
      </c>
      <c r="K36" s="591">
        <f t="shared" si="1"/>
        <v>0</v>
      </c>
      <c r="L36" s="513">
        <f t="shared" si="2"/>
        <v>0</v>
      </c>
      <c r="M36" s="355">
        <f t="shared" si="3"/>
        <v>0</v>
      </c>
      <c r="N36" s="350">
        <f t="shared" si="4"/>
        <v>0</v>
      </c>
      <c r="O36" s="355">
        <f t="shared" si="5"/>
        <v>0</v>
      </c>
      <c r="P36" s="350">
        <f t="shared" si="6"/>
        <v>0</v>
      </c>
      <c r="Q36" s="355">
        <f t="shared" si="7"/>
        <v>0</v>
      </c>
      <c r="R36" s="351">
        <f t="shared" si="8"/>
        <v>0</v>
      </c>
    </row>
    <row r="37" spans="1:18" ht="39.75" customHeight="1" x14ac:dyDescent="0.25">
      <c r="A37" s="520">
        <f>A36+1</f>
        <v>24</v>
      </c>
      <c r="B37" s="516" t="s">
        <v>25</v>
      </c>
      <c r="C37" s="470"/>
      <c r="D37" s="517">
        <v>0</v>
      </c>
      <c r="E37" s="457"/>
      <c r="F37" s="457"/>
      <c r="G37" s="457"/>
      <c r="H37" s="518">
        <v>2</v>
      </c>
      <c r="I37" s="505"/>
      <c r="J37" s="519">
        <f t="shared" si="0"/>
        <v>2</v>
      </c>
      <c r="K37" s="591">
        <f t="shared" si="1"/>
        <v>0</v>
      </c>
      <c r="L37" s="513">
        <f t="shared" si="2"/>
        <v>0</v>
      </c>
      <c r="M37" s="355">
        <f t="shared" si="3"/>
        <v>0</v>
      </c>
      <c r="N37" s="350">
        <f t="shared" si="4"/>
        <v>0</v>
      </c>
      <c r="O37" s="355">
        <f t="shared" si="5"/>
        <v>0</v>
      </c>
      <c r="P37" s="350">
        <f t="shared" si="6"/>
        <v>0</v>
      </c>
      <c r="Q37" s="355">
        <f t="shared" si="7"/>
        <v>0</v>
      </c>
      <c r="R37" s="351">
        <f t="shared" si="8"/>
        <v>0</v>
      </c>
    </row>
    <row r="38" spans="1:18" ht="39.75" customHeight="1" x14ac:dyDescent="0.25">
      <c r="A38" s="520">
        <v>25</v>
      </c>
      <c r="B38" s="526" t="s">
        <v>36</v>
      </c>
      <c r="C38" s="470"/>
      <c r="D38" s="517">
        <v>2</v>
      </c>
      <c r="E38" s="457"/>
      <c r="F38" s="457"/>
      <c r="G38" s="457"/>
      <c r="H38" s="518"/>
      <c r="I38" s="505"/>
      <c r="J38" s="519">
        <f t="shared" si="0"/>
        <v>2</v>
      </c>
      <c r="K38" s="591">
        <f t="shared" si="1"/>
        <v>0</v>
      </c>
      <c r="L38" s="513">
        <f t="shared" si="2"/>
        <v>0</v>
      </c>
      <c r="M38" s="355">
        <f t="shared" si="3"/>
        <v>0</v>
      </c>
      <c r="N38" s="350">
        <f t="shared" si="4"/>
        <v>0</v>
      </c>
      <c r="O38" s="355">
        <f t="shared" si="5"/>
        <v>0</v>
      </c>
      <c r="P38" s="350">
        <f t="shared" si="6"/>
        <v>0</v>
      </c>
      <c r="Q38" s="355">
        <f t="shared" si="7"/>
        <v>0</v>
      </c>
      <c r="R38" s="351">
        <f t="shared" si="8"/>
        <v>0</v>
      </c>
    </row>
    <row r="39" spans="1:18" ht="23.25" customHeight="1" x14ac:dyDescent="0.25">
      <c r="A39" s="520" t="s">
        <v>96</v>
      </c>
      <c r="B39" s="526" t="s">
        <v>72</v>
      </c>
      <c r="C39" s="470"/>
      <c r="D39" s="517">
        <v>0</v>
      </c>
      <c r="E39" s="457"/>
      <c r="F39" s="457"/>
      <c r="G39" s="457"/>
      <c r="H39" s="518"/>
      <c r="I39" s="505"/>
      <c r="J39" s="519">
        <f t="shared" si="0"/>
        <v>0</v>
      </c>
      <c r="K39" s="591">
        <f t="shared" si="1"/>
        <v>0</v>
      </c>
      <c r="L39" s="513">
        <f t="shared" si="2"/>
        <v>0</v>
      </c>
      <c r="M39" s="355">
        <f t="shared" si="3"/>
        <v>0</v>
      </c>
      <c r="N39" s="350">
        <f t="shared" si="4"/>
        <v>0</v>
      </c>
      <c r="O39" s="355">
        <f t="shared" si="5"/>
        <v>0</v>
      </c>
      <c r="P39" s="350">
        <f t="shared" si="6"/>
        <v>0</v>
      </c>
      <c r="Q39" s="355">
        <f t="shared" si="7"/>
        <v>0</v>
      </c>
      <c r="R39" s="351">
        <f t="shared" si="8"/>
        <v>0</v>
      </c>
    </row>
    <row r="40" spans="1:18" ht="20.25" customHeight="1" x14ac:dyDescent="0.25">
      <c r="A40" s="520">
        <v>26</v>
      </c>
      <c r="B40" s="523" t="s">
        <v>26</v>
      </c>
      <c r="C40" s="468"/>
      <c r="D40" s="517">
        <v>2</v>
      </c>
      <c r="E40" s="457"/>
      <c r="F40" s="457"/>
      <c r="G40" s="457"/>
      <c r="H40" s="518"/>
      <c r="I40" s="505"/>
      <c r="J40" s="519">
        <f t="shared" si="0"/>
        <v>2</v>
      </c>
      <c r="K40" s="591">
        <f t="shared" si="1"/>
        <v>0</v>
      </c>
      <c r="L40" s="513">
        <f t="shared" si="2"/>
        <v>0</v>
      </c>
      <c r="M40" s="355">
        <f t="shared" si="3"/>
        <v>0</v>
      </c>
      <c r="N40" s="350">
        <f t="shared" si="4"/>
        <v>0</v>
      </c>
      <c r="O40" s="355">
        <f t="shared" si="5"/>
        <v>0</v>
      </c>
      <c r="P40" s="350">
        <f t="shared" si="6"/>
        <v>0</v>
      </c>
      <c r="Q40" s="355">
        <f t="shared" si="7"/>
        <v>0</v>
      </c>
      <c r="R40" s="351">
        <f t="shared" si="8"/>
        <v>0</v>
      </c>
    </row>
    <row r="41" spans="1:18" ht="20.25" customHeight="1" x14ac:dyDescent="0.25">
      <c r="A41" s="520">
        <v>27</v>
      </c>
      <c r="B41" s="523" t="s">
        <v>27</v>
      </c>
      <c r="C41" s="468"/>
      <c r="D41" s="517">
        <v>2</v>
      </c>
      <c r="E41" s="457"/>
      <c r="F41" s="457"/>
      <c r="G41" s="457"/>
      <c r="H41" s="518">
        <v>2</v>
      </c>
      <c r="I41" s="505"/>
      <c r="J41" s="519">
        <f t="shared" si="0"/>
        <v>4</v>
      </c>
      <c r="K41" s="591">
        <f t="shared" si="1"/>
        <v>0</v>
      </c>
      <c r="L41" s="513">
        <f t="shared" si="2"/>
        <v>0</v>
      </c>
      <c r="M41" s="355">
        <f t="shared" si="3"/>
        <v>0</v>
      </c>
      <c r="N41" s="350">
        <f t="shared" si="4"/>
        <v>0</v>
      </c>
      <c r="O41" s="355">
        <f t="shared" si="5"/>
        <v>0</v>
      </c>
      <c r="P41" s="350">
        <f t="shared" si="6"/>
        <v>0</v>
      </c>
      <c r="Q41" s="355">
        <f t="shared" si="7"/>
        <v>0</v>
      </c>
      <c r="R41" s="351">
        <f t="shared" si="8"/>
        <v>0</v>
      </c>
    </row>
    <row r="42" spans="1:18" ht="20.25" customHeight="1" x14ac:dyDescent="0.25">
      <c r="A42" s="520">
        <f>A41+1</f>
        <v>28</v>
      </c>
      <c r="B42" s="516" t="s">
        <v>28</v>
      </c>
      <c r="C42" s="468"/>
      <c r="D42" s="517">
        <v>0</v>
      </c>
      <c r="E42" s="457"/>
      <c r="F42" s="457"/>
      <c r="G42" s="457"/>
      <c r="H42" s="518">
        <v>1</v>
      </c>
      <c r="I42" s="505"/>
      <c r="J42" s="519">
        <f t="shared" si="0"/>
        <v>1</v>
      </c>
      <c r="K42" s="591">
        <f t="shared" si="1"/>
        <v>0</v>
      </c>
      <c r="L42" s="513">
        <f t="shared" si="2"/>
        <v>0</v>
      </c>
      <c r="M42" s="355">
        <f t="shared" si="3"/>
        <v>0</v>
      </c>
      <c r="N42" s="350">
        <f t="shared" si="4"/>
        <v>0</v>
      </c>
      <c r="O42" s="355">
        <f t="shared" si="5"/>
        <v>0</v>
      </c>
      <c r="P42" s="350">
        <f t="shared" si="6"/>
        <v>0</v>
      </c>
      <c r="Q42" s="355">
        <f t="shared" si="7"/>
        <v>0</v>
      </c>
      <c r="R42" s="351">
        <f t="shared" si="8"/>
        <v>0</v>
      </c>
    </row>
    <row r="43" spans="1:18" ht="20.25" customHeight="1" x14ac:dyDescent="0.25">
      <c r="A43" s="520" t="s">
        <v>97</v>
      </c>
      <c r="B43" s="522" t="s">
        <v>30</v>
      </c>
      <c r="C43" s="468"/>
      <c r="D43" s="517">
        <v>0</v>
      </c>
      <c r="E43" s="457"/>
      <c r="F43" s="457"/>
      <c r="G43" s="457"/>
      <c r="H43" s="518"/>
      <c r="I43" s="505"/>
      <c r="J43" s="519">
        <f t="shared" si="0"/>
        <v>0</v>
      </c>
      <c r="K43" s="591">
        <f t="shared" si="1"/>
        <v>0</v>
      </c>
      <c r="L43" s="513">
        <f t="shared" si="2"/>
        <v>0</v>
      </c>
      <c r="M43" s="355">
        <f t="shared" si="3"/>
        <v>0</v>
      </c>
      <c r="N43" s="350">
        <f t="shared" si="4"/>
        <v>0</v>
      </c>
      <c r="O43" s="355">
        <f t="shared" si="5"/>
        <v>0</v>
      </c>
      <c r="P43" s="350">
        <f t="shared" si="6"/>
        <v>0</v>
      </c>
      <c r="Q43" s="355">
        <f t="shared" si="7"/>
        <v>0</v>
      </c>
      <c r="R43" s="351">
        <f t="shared" si="8"/>
        <v>0</v>
      </c>
    </row>
    <row r="44" spans="1:18" ht="20.25" customHeight="1" x14ac:dyDescent="0.25">
      <c r="A44" s="520">
        <v>29</v>
      </c>
      <c r="B44" s="516" t="s">
        <v>31</v>
      </c>
      <c r="C44" s="468"/>
      <c r="D44" s="517">
        <v>0</v>
      </c>
      <c r="E44" s="457"/>
      <c r="F44" s="457"/>
      <c r="G44" s="457"/>
      <c r="H44" s="518">
        <v>1</v>
      </c>
      <c r="I44" s="505"/>
      <c r="J44" s="519">
        <f t="shared" si="0"/>
        <v>1</v>
      </c>
      <c r="K44" s="591">
        <f t="shared" si="1"/>
        <v>0</v>
      </c>
      <c r="L44" s="513">
        <f t="shared" si="2"/>
        <v>0</v>
      </c>
      <c r="M44" s="355">
        <f t="shared" si="3"/>
        <v>0</v>
      </c>
      <c r="N44" s="350">
        <f t="shared" si="4"/>
        <v>0</v>
      </c>
      <c r="O44" s="355">
        <f t="shared" si="5"/>
        <v>0</v>
      </c>
      <c r="P44" s="350">
        <f t="shared" si="6"/>
        <v>0</v>
      </c>
      <c r="Q44" s="355">
        <f t="shared" si="7"/>
        <v>0</v>
      </c>
      <c r="R44" s="351">
        <f t="shared" si="8"/>
        <v>0</v>
      </c>
    </row>
    <row r="45" spans="1:18" ht="20.25" customHeight="1" x14ac:dyDescent="0.25">
      <c r="A45" s="520" t="s">
        <v>37</v>
      </c>
      <c r="B45" s="522" t="s">
        <v>32</v>
      </c>
      <c r="C45" s="468"/>
      <c r="D45" s="517">
        <v>0</v>
      </c>
      <c r="E45" s="457"/>
      <c r="F45" s="457"/>
      <c r="G45" s="457"/>
      <c r="H45" s="518"/>
      <c r="I45" s="505"/>
      <c r="J45" s="519">
        <f t="shared" si="0"/>
        <v>0</v>
      </c>
      <c r="K45" s="591">
        <f t="shared" si="1"/>
        <v>0</v>
      </c>
      <c r="L45" s="513">
        <f t="shared" si="2"/>
        <v>0</v>
      </c>
      <c r="M45" s="355">
        <f t="shared" si="3"/>
        <v>0</v>
      </c>
      <c r="N45" s="350">
        <f t="shared" si="4"/>
        <v>0</v>
      </c>
      <c r="O45" s="355">
        <f t="shared" si="5"/>
        <v>0</v>
      </c>
      <c r="P45" s="350">
        <f t="shared" si="6"/>
        <v>0</v>
      </c>
      <c r="Q45" s="355">
        <f t="shared" si="7"/>
        <v>0</v>
      </c>
      <c r="R45" s="351">
        <f t="shared" si="8"/>
        <v>0</v>
      </c>
    </row>
    <row r="46" spans="1:18" ht="20.25" customHeight="1" x14ac:dyDescent="0.25">
      <c r="A46" s="520">
        <v>30</v>
      </c>
      <c r="B46" s="516" t="s">
        <v>33</v>
      </c>
      <c r="C46" s="468"/>
      <c r="D46" s="517">
        <v>0</v>
      </c>
      <c r="E46" s="457"/>
      <c r="F46" s="457"/>
      <c r="G46" s="457"/>
      <c r="H46" s="518">
        <v>1</v>
      </c>
      <c r="I46" s="505"/>
      <c r="J46" s="519">
        <f t="shared" si="0"/>
        <v>1</v>
      </c>
      <c r="K46" s="591">
        <f t="shared" si="1"/>
        <v>0</v>
      </c>
      <c r="L46" s="513">
        <f t="shared" si="2"/>
        <v>0</v>
      </c>
      <c r="M46" s="355">
        <f t="shared" si="3"/>
        <v>0</v>
      </c>
      <c r="N46" s="350">
        <f t="shared" si="4"/>
        <v>0</v>
      </c>
      <c r="O46" s="355">
        <f t="shared" si="5"/>
        <v>0</v>
      </c>
      <c r="P46" s="350">
        <f t="shared" si="6"/>
        <v>0</v>
      </c>
      <c r="Q46" s="355">
        <f t="shared" si="7"/>
        <v>0</v>
      </c>
      <c r="R46" s="351">
        <f t="shared" si="8"/>
        <v>0</v>
      </c>
    </row>
    <row r="47" spans="1:18" ht="20.25" customHeight="1" x14ac:dyDescent="0.25">
      <c r="A47" s="520">
        <v>31</v>
      </c>
      <c r="B47" s="516" t="s">
        <v>34</v>
      </c>
      <c r="C47" s="468"/>
      <c r="D47" s="517">
        <v>1</v>
      </c>
      <c r="E47" s="457"/>
      <c r="F47" s="457"/>
      <c r="G47" s="457"/>
      <c r="H47" s="518">
        <v>1</v>
      </c>
      <c r="I47" s="505"/>
      <c r="J47" s="519">
        <f t="shared" si="0"/>
        <v>2</v>
      </c>
      <c r="K47" s="591">
        <f t="shared" si="1"/>
        <v>0</v>
      </c>
      <c r="L47" s="513">
        <f t="shared" si="2"/>
        <v>0</v>
      </c>
      <c r="M47" s="355">
        <f t="shared" si="3"/>
        <v>0</v>
      </c>
      <c r="N47" s="350">
        <f t="shared" si="4"/>
        <v>0</v>
      </c>
      <c r="O47" s="355">
        <f t="shared" si="5"/>
        <v>0</v>
      </c>
      <c r="P47" s="350">
        <f t="shared" si="6"/>
        <v>0</v>
      </c>
      <c r="Q47" s="355">
        <f t="shared" si="7"/>
        <v>0</v>
      </c>
      <c r="R47" s="351">
        <f t="shared" si="8"/>
        <v>0</v>
      </c>
    </row>
    <row r="48" spans="1:18" ht="20.25" customHeight="1" x14ac:dyDescent="0.25">
      <c r="A48" s="520">
        <v>32</v>
      </c>
      <c r="B48" s="527" t="s">
        <v>104</v>
      </c>
      <c r="C48" s="468"/>
      <c r="D48" s="517">
        <v>2</v>
      </c>
      <c r="E48" s="457"/>
      <c r="F48" s="457"/>
      <c r="G48" s="457"/>
      <c r="H48" s="518">
        <v>1</v>
      </c>
      <c r="I48" s="505"/>
      <c r="J48" s="519">
        <f t="shared" si="0"/>
        <v>3</v>
      </c>
      <c r="K48" s="591">
        <f t="shared" si="1"/>
        <v>0</v>
      </c>
      <c r="L48" s="513">
        <f t="shared" si="2"/>
        <v>0</v>
      </c>
      <c r="M48" s="355">
        <f t="shared" si="3"/>
        <v>0</v>
      </c>
      <c r="N48" s="350">
        <f t="shared" si="4"/>
        <v>0</v>
      </c>
      <c r="O48" s="355">
        <f t="shared" si="5"/>
        <v>0</v>
      </c>
      <c r="P48" s="350">
        <f t="shared" si="6"/>
        <v>0</v>
      </c>
      <c r="Q48" s="355">
        <f t="shared" si="7"/>
        <v>0</v>
      </c>
      <c r="R48" s="351">
        <f t="shared" si="8"/>
        <v>0</v>
      </c>
    </row>
    <row r="49" spans="1:215" ht="20.25" customHeight="1" x14ac:dyDescent="0.25">
      <c r="A49" s="520">
        <f>A48+1</f>
        <v>33</v>
      </c>
      <c r="B49" s="516" t="s">
        <v>38</v>
      </c>
      <c r="C49" s="470"/>
      <c r="D49" s="517">
        <v>2</v>
      </c>
      <c r="E49" s="457"/>
      <c r="F49" s="457"/>
      <c r="G49" s="457"/>
      <c r="H49" s="518">
        <v>2</v>
      </c>
      <c r="I49" s="505"/>
      <c r="J49" s="519">
        <f t="shared" si="0"/>
        <v>4</v>
      </c>
      <c r="K49" s="591">
        <f t="shared" si="1"/>
        <v>0</v>
      </c>
      <c r="L49" s="513">
        <f t="shared" si="2"/>
        <v>0</v>
      </c>
      <c r="M49" s="355">
        <f t="shared" si="3"/>
        <v>0</v>
      </c>
      <c r="N49" s="350">
        <f t="shared" si="4"/>
        <v>0</v>
      </c>
      <c r="O49" s="355">
        <f t="shared" si="5"/>
        <v>0</v>
      </c>
      <c r="P49" s="350">
        <f t="shared" si="6"/>
        <v>0</v>
      </c>
      <c r="Q49" s="355">
        <f t="shared" si="7"/>
        <v>0</v>
      </c>
      <c r="R49" s="351">
        <f t="shared" si="8"/>
        <v>0</v>
      </c>
    </row>
    <row r="50" spans="1:215" ht="36" customHeight="1" x14ac:dyDescent="0.25">
      <c r="A50" s="520">
        <v>34</v>
      </c>
      <c r="B50" s="516" t="s">
        <v>35</v>
      </c>
      <c r="C50" s="471"/>
      <c r="D50" s="517">
        <v>2</v>
      </c>
      <c r="E50" s="457"/>
      <c r="F50" s="457"/>
      <c r="G50" s="457"/>
      <c r="H50" s="518">
        <v>2</v>
      </c>
      <c r="I50" s="505"/>
      <c r="J50" s="519">
        <f t="shared" si="0"/>
        <v>4</v>
      </c>
      <c r="K50" s="591">
        <f t="shared" si="1"/>
        <v>0</v>
      </c>
      <c r="L50" s="513">
        <f t="shared" si="2"/>
        <v>0</v>
      </c>
      <c r="M50" s="355">
        <f t="shared" si="3"/>
        <v>0</v>
      </c>
      <c r="N50" s="350">
        <f t="shared" si="4"/>
        <v>0</v>
      </c>
      <c r="O50" s="355">
        <f t="shared" si="5"/>
        <v>0</v>
      </c>
      <c r="P50" s="350">
        <f t="shared" si="6"/>
        <v>0</v>
      </c>
      <c r="Q50" s="355">
        <f t="shared" si="7"/>
        <v>0</v>
      </c>
      <c r="R50" s="351">
        <f t="shared" si="8"/>
        <v>0</v>
      </c>
    </row>
    <row r="51" spans="1:215" s="59" customFormat="1" ht="20.25" customHeight="1" thickBot="1" x14ac:dyDescent="0.3">
      <c r="A51" s="132"/>
      <c r="B51" s="150" t="s">
        <v>69</v>
      </c>
      <c r="C51" s="174"/>
      <c r="D51" s="134"/>
      <c r="E51" s="300"/>
      <c r="F51" s="301"/>
      <c r="G51" s="301"/>
      <c r="H51" s="301"/>
      <c r="I51" s="301"/>
      <c r="J51" s="326"/>
      <c r="K51" s="359">
        <f>SUM(K10:K50)</f>
        <v>0</v>
      </c>
      <c r="L51" s="514">
        <f t="shared" ref="L51:R51" si="10">SUM(L10:L50)</f>
        <v>0</v>
      </c>
      <c r="M51" s="319">
        <f t="shared" si="10"/>
        <v>0</v>
      </c>
      <c r="N51" s="319">
        <f t="shared" si="10"/>
        <v>0</v>
      </c>
      <c r="O51" s="319">
        <f t="shared" si="10"/>
        <v>0</v>
      </c>
      <c r="P51" s="319">
        <f t="shared" si="10"/>
        <v>0</v>
      </c>
      <c r="Q51" s="319">
        <f t="shared" si="10"/>
        <v>0</v>
      </c>
      <c r="R51" s="319">
        <f t="shared" si="10"/>
        <v>0</v>
      </c>
      <c r="S51" s="85"/>
      <c r="T51" s="85"/>
      <c r="U51" s="85"/>
      <c r="V51" s="85"/>
      <c r="W51" s="85"/>
      <c r="X51" s="85"/>
      <c r="Y51" s="85"/>
      <c r="Z51" s="85"/>
      <c r="AA51" s="85"/>
      <c r="AB51" s="85"/>
      <c r="AC51" s="85"/>
      <c r="AD51" s="85"/>
      <c r="AE51" s="85"/>
      <c r="AF51" s="85"/>
      <c r="AG51" s="85"/>
      <c r="AH51" s="85"/>
      <c r="AI51" s="85"/>
      <c r="AJ51" s="85"/>
      <c r="AK51" s="85"/>
      <c r="AL51" s="85"/>
      <c r="AM51" s="85"/>
      <c r="AN51" s="85"/>
      <c r="AO51" s="85"/>
      <c r="AP51" s="85"/>
      <c r="AQ51" s="85"/>
      <c r="AR51" s="85"/>
      <c r="AS51" s="85"/>
      <c r="AT51" s="85"/>
      <c r="AU51" s="85"/>
      <c r="AV51" s="85"/>
      <c r="AW51" s="85"/>
      <c r="AX51" s="85"/>
      <c r="AY51" s="85"/>
      <c r="AZ51" s="85"/>
      <c r="BA51" s="85"/>
      <c r="BB51" s="85"/>
      <c r="BC51" s="85"/>
      <c r="BD51" s="85"/>
      <c r="BE51" s="85"/>
      <c r="BF51" s="85"/>
      <c r="BG51" s="85"/>
      <c r="BH51" s="85"/>
      <c r="BI51" s="85"/>
      <c r="BJ51" s="85"/>
      <c r="BK51" s="85"/>
      <c r="BL51" s="85"/>
      <c r="BM51" s="85"/>
      <c r="BN51" s="85"/>
      <c r="BO51" s="85"/>
      <c r="BP51" s="85"/>
      <c r="BQ51" s="85"/>
      <c r="BR51" s="85"/>
      <c r="BS51" s="85"/>
      <c r="BT51" s="85"/>
      <c r="BU51" s="85"/>
      <c r="BV51" s="85"/>
      <c r="BW51" s="85"/>
      <c r="BX51" s="85"/>
      <c r="BY51" s="85"/>
      <c r="BZ51" s="85"/>
      <c r="CA51" s="85"/>
      <c r="CB51" s="85"/>
      <c r="CC51" s="85"/>
      <c r="CD51" s="85"/>
      <c r="CE51" s="85"/>
      <c r="CF51" s="85"/>
      <c r="CG51" s="85"/>
      <c r="CH51" s="85"/>
      <c r="CI51" s="85"/>
      <c r="CJ51" s="85"/>
      <c r="CK51" s="85"/>
      <c r="CL51" s="85"/>
      <c r="CM51" s="85"/>
      <c r="CN51" s="85"/>
      <c r="CO51" s="85"/>
      <c r="CP51" s="85"/>
      <c r="CQ51" s="85"/>
      <c r="CR51" s="85"/>
      <c r="CS51" s="85"/>
      <c r="CT51" s="85"/>
      <c r="CU51" s="85"/>
      <c r="CV51" s="85"/>
      <c r="CW51" s="85"/>
      <c r="CX51" s="85"/>
      <c r="CY51" s="85"/>
      <c r="CZ51" s="85"/>
      <c r="DA51" s="85"/>
      <c r="DB51" s="85"/>
      <c r="DC51" s="85"/>
      <c r="DD51" s="85"/>
      <c r="DE51" s="85"/>
      <c r="DF51" s="85"/>
      <c r="DG51" s="85"/>
      <c r="DH51" s="85"/>
      <c r="DI51" s="85"/>
      <c r="DJ51" s="85"/>
      <c r="DK51" s="85"/>
      <c r="DL51" s="85"/>
      <c r="DM51" s="85"/>
      <c r="DN51" s="85"/>
      <c r="DO51" s="85"/>
      <c r="DP51" s="85"/>
      <c r="DQ51" s="85"/>
      <c r="DR51" s="85"/>
      <c r="DS51" s="85"/>
      <c r="DT51" s="85"/>
      <c r="DU51" s="85"/>
      <c r="DV51" s="85"/>
      <c r="DW51" s="85"/>
      <c r="DX51" s="85"/>
      <c r="DY51" s="85"/>
      <c r="DZ51" s="85"/>
      <c r="EA51" s="85"/>
      <c r="EB51" s="85"/>
      <c r="EC51" s="85"/>
      <c r="ED51" s="85"/>
      <c r="EE51" s="85"/>
      <c r="EF51" s="85"/>
      <c r="EG51" s="85"/>
      <c r="EH51" s="85"/>
      <c r="EI51" s="85"/>
      <c r="EJ51" s="85"/>
      <c r="EK51" s="85"/>
      <c r="EL51" s="85"/>
      <c r="EM51" s="85"/>
      <c r="EN51" s="85"/>
      <c r="EO51" s="85"/>
      <c r="EP51" s="85"/>
      <c r="EQ51" s="85"/>
      <c r="ER51" s="85"/>
      <c r="ES51" s="85"/>
      <c r="ET51" s="85"/>
      <c r="EU51" s="85"/>
      <c r="EV51" s="85"/>
      <c r="EW51" s="85"/>
      <c r="EX51" s="85"/>
      <c r="EY51" s="85"/>
      <c r="EZ51" s="85"/>
      <c r="FA51" s="85"/>
      <c r="FB51" s="85"/>
      <c r="FC51" s="85"/>
      <c r="FD51" s="85"/>
      <c r="FE51" s="85"/>
      <c r="FF51" s="85"/>
      <c r="FG51" s="85"/>
      <c r="FH51" s="85"/>
      <c r="FI51" s="85"/>
      <c r="FJ51" s="85"/>
      <c r="FK51" s="85"/>
      <c r="FL51" s="85"/>
      <c r="FM51" s="85"/>
      <c r="FN51" s="85"/>
      <c r="FO51" s="85"/>
      <c r="FP51" s="85"/>
      <c r="FQ51" s="85"/>
      <c r="FR51" s="85"/>
      <c r="FS51" s="85"/>
      <c r="FT51" s="85"/>
      <c r="FU51" s="85"/>
      <c r="FV51" s="85"/>
      <c r="FW51" s="85"/>
      <c r="FX51" s="85"/>
      <c r="FY51" s="85"/>
      <c r="FZ51" s="85"/>
      <c r="GA51" s="85"/>
      <c r="GB51" s="85"/>
      <c r="GC51" s="85"/>
      <c r="GD51" s="85"/>
      <c r="GE51" s="85"/>
      <c r="GF51" s="85"/>
      <c r="GG51" s="85"/>
      <c r="GH51" s="85"/>
      <c r="GI51" s="85"/>
      <c r="GJ51" s="85"/>
      <c r="GK51" s="85"/>
      <c r="GL51" s="85"/>
      <c r="GM51" s="85"/>
      <c r="GN51" s="85"/>
      <c r="GO51" s="85"/>
    </row>
    <row r="52" spans="1:215" s="60" customFormat="1" ht="30.75" customHeight="1" x14ac:dyDescent="0.25">
      <c r="A52" s="52" t="s">
        <v>62</v>
      </c>
      <c r="B52" s="676" t="s">
        <v>71</v>
      </c>
      <c r="C52" s="677"/>
      <c r="D52" s="677"/>
      <c r="E52" s="677"/>
      <c r="F52" s="61"/>
      <c r="G52" s="61"/>
      <c r="H52" s="61"/>
      <c r="I52" s="61"/>
      <c r="J52" s="327"/>
      <c r="K52" s="320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  <c r="BM52" s="61"/>
      <c r="BN52" s="61"/>
      <c r="BO52" s="61"/>
      <c r="BP52" s="61"/>
      <c r="BQ52" s="61"/>
      <c r="BR52" s="61"/>
      <c r="BS52" s="61"/>
      <c r="BT52" s="61"/>
      <c r="BU52" s="61"/>
      <c r="BV52" s="61"/>
      <c r="BW52" s="61"/>
      <c r="BX52" s="61"/>
      <c r="BY52" s="61"/>
      <c r="BZ52" s="61"/>
      <c r="CA52" s="61"/>
      <c r="CB52" s="61"/>
      <c r="CC52" s="61"/>
      <c r="CD52" s="61"/>
      <c r="CE52" s="61"/>
      <c r="CF52" s="61"/>
      <c r="CG52" s="61"/>
      <c r="CH52" s="61"/>
      <c r="CI52" s="61"/>
      <c r="CJ52" s="61"/>
      <c r="CK52" s="61"/>
      <c r="CL52" s="61"/>
      <c r="CM52" s="61"/>
      <c r="CN52" s="61"/>
      <c r="CO52" s="61"/>
      <c r="CP52" s="61"/>
      <c r="CQ52" s="61"/>
      <c r="CR52" s="61"/>
      <c r="CS52" s="61"/>
      <c r="CT52" s="61"/>
      <c r="CU52" s="61"/>
      <c r="CV52" s="61"/>
      <c r="CW52" s="61"/>
      <c r="CX52" s="61"/>
      <c r="CY52" s="61"/>
      <c r="CZ52" s="61"/>
      <c r="DA52" s="61"/>
      <c r="DB52" s="61"/>
      <c r="DC52" s="61"/>
      <c r="DD52" s="61"/>
      <c r="DE52" s="61"/>
      <c r="DF52" s="61"/>
      <c r="DG52" s="61"/>
      <c r="DH52" s="61"/>
      <c r="DI52" s="61"/>
      <c r="DJ52" s="61"/>
      <c r="DK52" s="61"/>
      <c r="DL52" s="61"/>
      <c r="DM52" s="61"/>
      <c r="DN52" s="61"/>
      <c r="DO52" s="61"/>
      <c r="DP52" s="61"/>
      <c r="DQ52" s="61"/>
      <c r="DR52" s="61"/>
      <c r="DS52" s="61"/>
      <c r="DT52" s="61"/>
      <c r="DU52" s="61"/>
      <c r="DV52" s="61"/>
      <c r="DW52" s="61"/>
      <c r="DX52" s="61"/>
      <c r="DY52" s="61"/>
      <c r="DZ52" s="61"/>
      <c r="EA52" s="61"/>
      <c r="EB52" s="61"/>
      <c r="EC52" s="61"/>
      <c r="ED52" s="61"/>
      <c r="EE52" s="61"/>
      <c r="EF52" s="61"/>
      <c r="EG52" s="61"/>
      <c r="EH52" s="61"/>
      <c r="EI52" s="61"/>
      <c r="EJ52" s="61"/>
      <c r="EK52" s="61"/>
      <c r="EL52" s="61"/>
      <c r="EM52" s="61"/>
      <c r="EN52" s="61"/>
      <c r="EO52" s="61"/>
      <c r="EP52" s="61"/>
      <c r="EQ52" s="61"/>
      <c r="ER52" s="61"/>
      <c r="ES52" s="61"/>
      <c r="ET52" s="61"/>
      <c r="EU52" s="61"/>
      <c r="EV52" s="61"/>
      <c r="EW52" s="61"/>
      <c r="EX52" s="61"/>
      <c r="EY52" s="61"/>
      <c r="EZ52" s="61"/>
      <c r="FA52" s="61"/>
      <c r="FB52" s="61"/>
      <c r="FC52" s="61"/>
      <c r="FD52" s="61"/>
      <c r="FE52" s="61"/>
      <c r="FF52" s="61"/>
      <c r="FG52" s="61"/>
      <c r="FH52" s="61"/>
      <c r="FI52" s="61"/>
      <c r="FJ52" s="61"/>
      <c r="FK52" s="61"/>
      <c r="FL52" s="61"/>
      <c r="FM52" s="61"/>
      <c r="FN52" s="61"/>
      <c r="FO52" s="61"/>
      <c r="FP52" s="61"/>
      <c r="FQ52" s="61"/>
      <c r="FR52" s="61"/>
      <c r="FS52" s="61"/>
      <c r="FT52" s="61"/>
      <c r="FU52" s="61"/>
      <c r="FV52" s="61"/>
      <c r="FW52" s="61"/>
      <c r="FX52" s="61"/>
      <c r="FY52" s="61"/>
      <c r="FZ52" s="61"/>
      <c r="GA52" s="61"/>
      <c r="GB52" s="61"/>
      <c r="GC52" s="61"/>
      <c r="GD52" s="61"/>
      <c r="GE52" s="61"/>
      <c r="GF52" s="61"/>
      <c r="GG52" s="61"/>
      <c r="GH52" s="61"/>
      <c r="GI52" s="61"/>
      <c r="GJ52" s="61"/>
      <c r="GK52" s="61"/>
      <c r="GL52" s="61"/>
      <c r="GM52" s="61"/>
      <c r="GN52" s="61"/>
      <c r="GO52" s="61"/>
      <c r="GP52" s="61"/>
      <c r="GQ52" s="61"/>
      <c r="GR52" s="61"/>
      <c r="GS52" s="61"/>
      <c r="GT52" s="61"/>
      <c r="GU52" s="61"/>
      <c r="GV52" s="61"/>
      <c r="GW52" s="61"/>
      <c r="GX52" s="61"/>
      <c r="GY52" s="61"/>
      <c r="GZ52" s="61"/>
      <c r="HA52" s="61"/>
      <c r="HB52" s="61"/>
      <c r="HC52" s="61"/>
      <c r="HD52" s="61"/>
      <c r="HE52" s="61"/>
      <c r="HF52" s="61"/>
      <c r="HG52" s="61"/>
    </row>
    <row r="53" spans="1:215" x14ac:dyDescent="0.25">
      <c r="A53" s="8"/>
      <c r="B53" s="138" t="s">
        <v>98</v>
      </c>
      <c r="C53" s="175"/>
      <c r="D53" s="175"/>
      <c r="E53" s="141"/>
      <c r="GH53" s="50"/>
      <c r="GI53" s="50"/>
      <c r="GJ53" s="50"/>
      <c r="GK53" s="50"/>
      <c r="GL53" s="50"/>
      <c r="GM53" s="50"/>
      <c r="GN53" s="50"/>
      <c r="GO53" s="50"/>
    </row>
    <row r="54" spans="1:215" s="2" customFormat="1" ht="29.25" customHeight="1" x14ac:dyDescent="0.25">
      <c r="A54" s="110"/>
      <c r="B54" s="76" t="s">
        <v>45</v>
      </c>
      <c r="C54" s="176">
        <v>176</v>
      </c>
      <c r="D54" s="177"/>
      <c r="E54" s="119"/>
      <c r="L54" s="607" t="s">
        <v>167</v>
      </c>
      <c r="M54" s="607"/>
    </row>
    <row r="55" spans="1:215" s="2" customFormat="1" ht="29.25" customHeight="1" x14ac:dyDescent="0.25">
      <c r="A55" s="110"/>
      <c r="B55" s="76" t="s">
        <v>46</v>
      </c>
      <c r="C55" s="176">
        <v>126</v>
      </c>
      <c r="D55" s="177"/>
      <c r="E55" s="119"/>
      <c r="J55" s="607"/>
      <c r="K55" s="607"/>
      <c r="L55"/>
      <c r="M55"/>
    </row>
    <row r="56" spans="1:215" s="2" customFormat="1" ht="20.100000000000001" customHeight="1" x14ac:dyDescent="0.25">
      <c r="A56" s="110"/>
      <c r="B56" s="76" t="s">
        <v>44</v>
      </c>
      <c r="C56" s="176">
        <v>10</v>
      </c>
      <c r="D56" s="678" t="s">
        <v>122</v>
      </c>
      <c r="E56" s="679"/>
      <c r="F56" s="679"/>
      <c r="G56" s="679"/>
      <c r="H56" s="679"/>
      <c r="J56" s="607"/>
      <c r="K56" s="607"/>
      <c r="L56" s="607" t="s">
        <v>168</v>
      </c>
      <c r="M56" s="607"/>
    </row>
    <row r="57" spans="1:215" ht="25.5" customHeight="1" x14ac:dyDescent="0.25">
      <c r="B57" s="76" t="s">
        <v>76</v>
      </c>
      <c r="C57" s="178">
        <v>140</v>
      </c>
      <c r="D57" s="179"/>
      <c r="E57" s="116"/>
      <c r="J57" s="575"/>
      <c r="K57" s="575"/>
      <c r="GH57" s="50"/>
      <c r="GI57" s="50"/>
      <c r="GJ57" s="50"/>
      <c r="GK57" s="50"/>
      <c r="GL57" s="50"/>
      <c r="GM57" s="50"/>
      <c r="GN57" s="50"/>
      <c r="GO57" s="50"/>
    </row>
    <row r="58" spans="1:215" ht="18.75" x14ac:dyDescent="0.3">
      <c r="B58" s="168" t="s">
        <v>78</v>
      </c>
      <c r="C58" s="169"/>
      <c r="D58" s="180"/>
      <c r="E58" s="115"/>
    </row>
    <row r="59" spans="1:215" x14ac:dyDescent="0.25">
      <c r="B59" s="18"/>
      <c r="C59" s="181"/>
      <c r="D59" s="181"/>
      <c r="E59" s="111"/>
    </row>
    <row r="60" spans="1:215" ht="18" x14ac:dyDescent="0.25">
      <c r="B60" s="18"/>
      <c r="C60" s="182"/>
      <c r="D60" s="182"/>
    </row>
    <row r="61" spans="1:215" x14ac:dyDescent="0.25">
      <c r="B61" s="18"/>
    </row>
  </sheetData>
  <sheetProtection selectLockedCells="1" selectUnlockedCells="1"/>
  <mergeCells count="20">
    <mergeCell ref="C8:C9"/>
    <mergeCell ref="J56:K56"/>
    <mergeCell ref="D8:I8"/>
    <mergeCell ref="K8:K9"/>
    <mergeCell ref="L8:Q8"/>
    <mergeCell ref="L54:M54"/>
    <mergeCell ref="L56:M56"/>
    <mergeCell ref="B52:E52"/>
    <mergeCell ref="A1:C1"/>
    <mergeCell ref="A2:C2"/>
    <mergeCell ref="A3:C3"/>
    <mergeCell ref="A4:C4"/>
    <mergeCell ref="D56:H56"/>
    <mergeCell ref="B5:J5"/>
    <mergeCell ref="J8:J9"/>
    <mergeCell ref="J55:K55"/>
    <mergeCell ref="J7:R7"/>
    <mergeCell ref="R8:R9"/>
    <mergeCell ref="A8:A9"/>
    <mergeCell ref="B8:B9"/>
  </mergeCells>
  <pageMargins left="0.78740157480314965" right="0.23622047244094491" top="0.74803149606299213" bottom="0.31496062992125984" header="0.51181102362204722" footer="0.31496062992125984"/>
  <pageSetup paperSize="9" scale="63" firstPageNumber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3"/>
  <sheetViews>
    <sheetView tabSelected="1" topLeftCell="A26" zoomScaleNormal="100" workbookViewId="0">
      <selection activeCell="Y44" sqref="Y44"/>
    </sheetView>
  </sheetViews>
  <sheetFormatPr defaultColWidth="11.5703125" defaultRowHeight="18.75" x14ac:dyDescent="0.3"/>
  <cols>
    <col min="1" max="1" width="7.140625" style="26" customWidth="1"/>
    <col min="2" max="2" width="57.5703125" style="27" customWidth="1"/>
    <col min="3" max="3" width="18.85546875" style="140" customWidth="1"/>
    <col min="4" max="4" width="0.140625" style="140" hidden="1" customWidth="1"/>
    <col min="5" max="5" width="20.85546875" style="184" hidden="1" customWidth="1"/>
    <col min="6" max="6" width="9.140625" style="2" hidden="1" customWidth="1"/>
    <col min="7" max="7" width="10" style="2" hidden="1" customWidth="1"/>
    <col min="8" max="8" width="13.42578125" style="2" hidden="1" customWidth="1"/>
    <col min="9" max="9" width="9.140625" style="2" hidden="1" customWidth="1"/>
    <col min="10" max="10" width="9.140625" style="2" customWidth="1"/>
    <col min="11" max="11" width="15.85546875" style="2" customWidth="1"/>
    <col min="12" max="14" width="9.140625" style="2" hidden="1" customWidth="1"/>
    <col min="15" max="15" width="12.7109375" style="2" hidden="1" customWidth="1"/>
    <col min="16" max="17" width="9.140625" style="2" hidden="1" customWidth="1"/>
    <col min="18" max="18" width="14" style="2" hidden="1" customWidth="1"/>
    <col min="19" max="173" width="9.140625" style="2" customWidth="1"/>
    <col min="174" max="174" width="4.140625" style="2" customWidth="1"/>
    <col min="175" max="175" width="47.5703125" style="2" customWidth="1"/>
    <col min="176" max="177" width="6.85546875" style="2" customWidth="1"/>
    <col min="178" max="180" width="12.42578125" style="2" customWidth="1"/>
    <col min="181" max="181" width="12.85546875" style="2" customWidth="1"/>
    <col min="182" max="182" width="9.42578125" style="2" customWidth="1"/>
    <col min="183" max="183" width="35" style="2" customWidth="1"/>
    <col min="184" max="192" width="9.140625" style="2" customWidth="1"/>
    <col min="193" max="16384" width="11.5703125" style="50"/>
  </cols>
  <sheetData>
    <row r="1" spans="1:198" ht="15.75" x14ac:dyDescent="0.25">
      <c r="A1" s="610" t="s">
        <v>164</v>
      </c>
      <c r="B1" s="610"/>
      <c r="C1" s="610"/>
      <c r="D1" s="368"/>
      <c r="E1" s="368"/>
      <c r="F1" s="15"/>
      <c r="G1" s="98"/>
      <c r="H1" s="98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0"/>
      <c r="GB1" s="50"/>
      <c r="GC1" s="50"/>
      <c r="GD1" s="50"/>
      <c r="GE1" s="50"/>
      <c r="GF1" s="50"/>
      <c r="GG1" s="50"/>
      <c r="GH1" s="50"/>
      <c r="GI1" s="50"/>
      <c r="GJ1" s="50"/>
    </row>
    <row r="2" spans="1:198" s="1" customFormat="1" ht="15.75" x14ac:dyDescent="0.25">
      <c r="A2" s="610" t="s">
        <v>165</v>
      </c>
      <c r="B2" s="610"/>
      <c r="C2" s="610"/>
      <c r="D2" s="368"/>
      <c r="E2" s="368"/>
      <c r="F2" s="11"/>
      <c r="G2" s="96"/>
      <c r="H2" s="96"/>
    </row>
    <row r="3" spans="1:198" s="1" customFormat="1" ht="15.75" x14ac:dyDescent="0.25">
      <c r="A3" s="610" t="s">
        <v>166</v>
      </c>
      <c r="B3" s="610"/>
      <c r="C3" s="610"/>
      <c r="D3" s="368"/>
      <c r="E3" s="368"/>
      <c r="F3" s="11"/>
      <c r="G3" s="96"/>
      <c r="H3" s="96"/>
    </row>
    <row r="4" spans="1:198" s="1" customFormat="1" x14ac:dyDescent="0.25">
      <c r="A4" s="155"/>
      <c r="B4" s="7"/>
      <c r="C4" s="7"/>
      <c r="D4" s="7"/>
      <c r="E4" s="10"/>
    </row>
    <row r="5" spans="1:198" s="1" customFormat="1" ht="24.75" customHeight="1" x14ac:dyDescent="0.25">
      <c r="A5" s="185"/>
      <c r="B5" s="10" t="s">
        <v>176</v>
      </c>
      <c r="C5" s="186"/>
      <c r="D5" s="186"/>
      <c r="E5" s="187"/>
    </row>
    <row r="6" spans="1:198" ht="18" customHeight="1" x14ac:dyDescent="0.35">
      <c r="A6" s="22"/>
      <c r="B6" s="188"/>
      <c r="C6" s="189"/>
      <c r="D6" s="189"/>
      <c r="E6" s="12"/>
      <c r="GK6" s="2"/>
      <c r="GL6" s="2"/>
      <c r="GM6" s="2"/>
      <c r="GN6" s="2"/>
      <c r="GO6" s="2"/>
      <c r="GP6" s="2"/>
    </row>
    <row r="7" spans="1:198" ht="15" customHeight="1" thickBot="1" x14ac:dyDescent="0.35">
      <c r="A7" s="24"/>
      <c r="B7" s="190" t="s">
        <v>123</v>
      </c>
      <c r="C7" s="191"/>
      <c r="D7" s="191"/>
      <c r="E7" s="100" t="s">
        <v>124</v>
      </c>
      <c r="J7" s="667" t="s">
        <v>182</v>
      </c>
      <c r="K7" s="667"/>
      <c r="L7" s="667"/>
      <c r="M7" s="667"/>
      <c r="N7" s="667"/>
      <c r="O7" s="667"/>
      <c r="P7" s="667"/>
      <c r="Q7" s="667"/>
      <c r="R7" s="667"/>
    </row>
    <row r="8" spans="1:198" ht="19.5" hidden="1" customHeight="1" thickBot="1" x14ac:dyDescent="0.35">
      <c r="A8" s="24"/>
      <c r="C8" s="192"/>
      <c r="D8" s="192"/>
      <c r="E8" s="158"/>
    </row>
    <row r="9" spans="1:198" s="59" customFormat="1" ht="34.5" customHeight="1" x14ac:dyDescent="0.25">
      <c r="A9" s="689" t="s">
        <v>0</v>
      </c>
      <c r="B9" s="691" t="s">
        <v>60</v>
      </c>
      <c r="C9" s="693" t="s">
        <v>121</v>
      </c>
      <c r="D9" s="688" t="s">
        <v>152</v>
      </c>
      <c r="E9" s="688"/>
      <c r="F9" s="688"/>
      <c r="G9" s="688"/>
      <c r="H9" s="688"/>
      <c r="I9" s="688"/>
      <c r="J9" s="688" t="s">
        <v>148</v>
      </c>
      <c r="K9" s="695" t="s">
        <v>159</v>
      </c>
      <c r="L9" s="673" t="s">
        <v>151</v>
      </c>
      <c r="M9" s="673"/>
      <c r="N9" s="673"/>
      <c r="O9" s="673"/>
      <c r="P9" s="673"/>
      <c r="Q9" s="673"/>
      <c r="R9" s="670" t="s">
        <v>159</v>
      </c>
      <c r="S9" s="193"/>
      <c r="T9" s="193"/>
      <c r="U9" s="193"/>
      <c r="V9" s="193"/>
      <c r="W9" s="193"/>
      <c r="X9" s="193"/>
      <c r="Y9" s="193"/>
      <c r="Z9" s="193"/>
      <c r="AA9" s="193"/>
      <c r="AB9" s="193"/>
      <c r="AC9" s="193"/>
      <c r="AD9" s="193"/>
      <c r="AE9" s="193"/>
      <c r="AF9" s="193"/>
      <c r="AG9" s="193"/>
      <c r="AH9" s="193"/>
      <c r="AI9" s="193"/>
      <c r="AJ9" s="193"/>
      <c r="AK9" s="193"/>
      <c r="AL9" s="193"/>
      <c r="AM9" s="193"/>
      <c r="AN9" s="193"/>
      <c r="AO9" s="193"/>
      <c r="AP9" s="193"/>
      <c r="AQ9" s="193"/>
      <c r="AR9" s="193"/>
      <c r="AS9" s="193"/>
      <c r="AT9" s="193"/>
      <c r="AU9" s="193"/>
      <c r="AV9" s="193"/>
      <c r="AW9" s="193"/>
      <c r="AX9" s="193"/>
      <c r="AY9" s="193"/>
      <c r="AZ9" s="193"/>
      <c r="BA9" s="193"/>
      <c r="BB9" s="193"/>
      <c r="BC9" s="193"/>
      <c r="BD9" s="193"/>
      <c r="BE9" s="193"/>
      <c r="BF9" s="193"/>
      <c r="BG9" s="193"/>
      <c r="BH9" s="193"/>
      <c r="BI9" s="193"/>
      <c r="BJ9" s="193"/>
      <c r="BK9" s="193"/>
      <c r="BL9" s="193"/>
      <c r="BM9" s="193"/>
      <c r="BN9" s="193"/>
      <c r="BO9" s="193"/>
      <c r="BP9" s="193"/>
      <c r="BQ9" s="193"/>
      <c r="BR9" s="193"/>
      <c r="BS9" s="193"/>
      <c r="BT9" s="193"/>
      <c r="BU9" s="193"/>
      <c r="BV9" s="193"/>
      <c r="BW9" s="193"/>
      <c r="BX9" s="193"/>
      <c r="BY9" s="193"/>
      <c r="BZ9" s="193"/>
      <c r="CA9" s="193"/>
      <c r="CB9" s="193"/>
      <c r="CC9" s="193"/>
      <c r="CD9" s="193"/>
      <c r="CE9" s="193"/>
      <c r="CF9" s="193"/>
      <c r="CG9" s="193"/>
      <c r="CH9" s="193"/>
      <c r="CI9" s="193"/>
      <c r="CJ9" s="193"/>
      <c r="CK9" s="193"/>
      <c r="CL9" s="193"/>
      <c r="CM9" s="193"/>
      <c r="CN9" s="193"/>
      <c r="CO9" s="193"/>
      <c r="CP9" s="193"/>
      <c r="CQ9" s="193"/>
      <c r="CR9" s="193"/>
      <c r="CS9" s="193"/>
      <c r="CT9" s="193"/>
      <c r="CU9" s="193"/>
      <c r="CV9" s="193"/>
      <c r="CW9" s="193"/>
      <c r="CX9" s="193"/>
      <c r="CY9" s="193"/>
      <c r="CZ9" s="193"/>
      <c r="DA9" s="193"/>
      <c r="DB9" s="193"/>
      <c r="DC9" s="193"/>
      <c r="DD9" s="193"/>
      <c r="DE9" s="193"/>
      <c r="DF9" s="193"/>
      <c r="DG9" s="193"/>
      <c r="DH9" s="193"/>
      <c r="DI9" s="193"/>
      <c r="DJ9" s="193"/>
      <c r="DK9" s="193"/>
      <c r="DL9" s="193"/>
      <c r="DM9" s="193"/>
      <c r="DN9" s="193"/>
      <c r="DO9" s="193"/>
      <c r="DP9" s="193"/>
      <c r="DQ9" s="193"/>
      <c r="DR9" s="193"/>
      <c r="DS9" s="193"/>
      <c r="DT9" s="193"/>
      <c r="DU9" s="193"/>
      <c r="DV9" s="193"/>
      <c r="DW9" s="193"/>
      <c r="DX9" s="193"/>
      <c r="DY9" s="193"/>
      <c r="DZ9" s="193"/>
      <c r="EA9" s="193"/>
      <c r="EB9" s="193"/>
      <c r="EC9" s="193"/>
      <c r="ED9" s="193"/>
      <c r="EE9" s="193"/>
      <c r="EF9" s="193"/>
      <c r="EG9" s="193"/>
      <c r="EH9" s="193"/>
      <c r="EI9" s="193"/>
      <c r="EJ9" s="193"/>
      <c r="EK9" s="193"/>
      <c r="EL9" s="193"/>
      <c r="EM9" s="193"/>
      <c r="EN9" s="193"/>
      <c r="EO9" s="193"/>
      <c r="EP9" s="193"/>
      <c r="EQ9" s="193"/>
      <c r="ER9" s="193"/>
      <c r="ES9" s="193"/>
      <c r="ET9" s="193"/>
      <c r="EU9" s="193"/>
      <c r="EV9" s="193"/>
      <c r="EW9" s="193"/>
      <c r="EX9" s="193"/>
      <c r="EY9" s="193"/>
      <c r="EZ9" s="193"/>
      <c r="FA9" s="193"/>
      <c r="FB9" s="193"/>
      <c r="FC9" s="193"/>
      <c r="FD9" s="193"/>
      <c r="FE9" s="193"/>
      <c r="FF9" s="193"/>
      <c r="FG9" s="193"/>
      <c r="FH9" s="193"/>
      <c r="FI9" s="193"/>
      <c r="FJ9" s="193"/>
      <c r="FK9" s="193"/>
      <c r="FL9" s="193"/>
      <c r="FM9" s="193"/>
      <c r="FN9" s="193"/>
      <c r="FO9" s="193"/>
      <c r="FP9" s="193"/>
      <c r="FQ9" s="193"/>
      <c r="FR9" s="193"/>
      <c r="FS9" s="193"/>
      <c r="FT9" s="193"/>
      <c r="FU9" s="193"/>
      <c r="FV9" s="193"/>
      <c r="FW9" s="193"/>
      <c r="FX9" s="193"/>
      <c r="FY9" s="193"/>
      <c r="FZ9" s="193"/>
      <c r="GA9" s="193"/>
      <c r="GB9" s="193"/>
      <c r="GC9" s="193"/>
      <c r="GD9" s="193"/>
      <c r="GE9" s="193"/>
      <c r="GF9" s="193"/>
      <c r="GG9" s="193"/>
      <c r="GH9" s="193"/>
      <c r="GI9" s="193"/>
      <c r="GJ9" s="193"/>
    </row>
    <row r="10" spans="1:198" s="59" customFormat="1" ht="29.25" customHeight="1" thickBot="1" x14ac:dyDescent="0.25">
      <c r="A10" s="690"/>
      <c r="B10" s="692"/>
      <c r="C10" s="694"/>
      <c r="D10" s="381" t="s">
        <v>153</v>
      </c>
      <c r="E10" s="381" t="s">
        <v>154</v>
      </c>
      <c r="F10" s="381" t="s">
        <v>158</v>
      </c>
      <c r="G10" s="381" t="s">
        <v>157</v>
      </c>
      <c r="H10" s="381" t="s">
        <v>155</v>
      </c>
      <c r="I10" s="381" t="s">
        <v>156</v>
      </c>
      <c r="J10" s="632"/>
      <c r="K10" s="696"/>
      <c r="L10" s="381" t="s">
        <v>153</v>
      </c>
      <c r="M10" s="381" t="s">
        <v>154</v>
      </c>
      <c r="N10" s="381" t="s">
        <v>161</v>
      </c>
      <c r="O10" s="367" t="s">
        <v>170</v>
      </c>
      <c r="P10" s="381" t="s">
        <v>155</v>
      </c>
      <c r="Q10" s="381" t="s">
        <v>156</v>
      </c>
      <c r="R10" s="674"/>
      <c r="S10" s="193"/>
      <c r="T10" s="193"/>
      <c r="U10" s="193"/>
      <c r="V10" s="193"/>
      <c r="W10" s="193"/>
      <c r="X10" s="193"/>
      <c r="Y10" s="193"/>
      <c r="Z10" s="193"/>
      <c r="AA10" s="193"/>
      <c r="AB10" s="193"/>
      <c r="AC10" s="193"/>
      <c r="AD10" s="193"/>
      <c r="AE10" s="193"/>
      <c r="AF10" s="193"/>
      <c r="AG10" s="193"/>
      <c r="AH10" s="193"/>
      <c r="AI10" s="193"/>
      <c r="AJ10" s="193"/>
      <c r="AK10" s="193"/>
      <c r="AL10" s="193"/>
      <c r="AM10" s="193"/>
      <c r="AN10" s="193"/>
      <c r="AO10" s="193"/>
      <c r="AP10" s="193"/>
      <c r="AQ10" s="193"/>
      <c r="AR10" s="193"/>
      <c r="AS10" s="193"/>
      <c r="AT10" s="193"/>
      <c r="AU10" s="193"/>
      <c r="AV10" s="193"/>
      <c r="AW10" s="193"/>
      <c r="AX10" s="193"/>
      <c r="AY10" s="193"/>
      <c r="AZ10" s="193"/>
      <c r="BA10" s="193"/>
      <c r="BB10" s="193"/>
      <c r="BC10" s="193"/>
      <c r="BD10" s="193"/>
      <c r="BE10" s="193"/>
      <c r="BF10" s="193"/>
      <c r="BG10" s="193"/>
      <c r="BH10" s="193"/>
      <c r="BI10" s="193"/>
      <c r="BJ10" s="193"/>
      <c r="BK10" s="193"/>
      <c r="BL10" s="193"/>
      <c r="BM10" s="193"/>
      <c r="BN10" s="193"/>
      <c r="BO10" s="193"/>
      <c r="BP10" s="193"/>
      <c r="BQ10" s="193"/>
      <c r="BR10" s="193"/>
      <c r="BS10" s="193"/>
      <c r="BT10" s="193"/>
      <c r="BU10" s="193"/>
      <c r="BV10" s="193"/>
      <c r="BW10" s="193"/>
      <c r="BX10" s="193"/>
      <c r="BY10" s="193"/>
      <c r="BZ10" s="193"/>
      <c r="CA10" s="193"/>
      <c r="CB10" s="193"/>
      <c r="CC10" s="193"/>
      <c r="CD10" s="193"/>
      <c r="CE10" s="193"/>
      <c r="CF10" s="193"/>
      <c r="CG10" s="193"/>
      <c r="CH10" s="193"/>
      <c r="CI10" s="193"/>
      <c r="CJ10" s="193"/>
      <c r="CK10" s="193"/>
      <c r="CL10" s="193"/>
      <c r="CM10" s="193"/>
      <c r="CN10" s="193"/>
      <c r="CO10" s="193"/>
      <c r="CP10" s="193"/>
      <c r="CQ10" s="193"/>
      <c r="CR10" s="193"/>
      <c r="CS10" s="193"/>
      <c r="CT10" s="193"/>
      <c r="CU10" s="193"/>
      <c r="CV10" s="193"/>
      <c r="CW10" s="193"/>
      <c r="CX10" s="193"/>
      <c r="CY10" s="193"/>
      <c r="CZ10" s="193"/>
      <c r="DA10" s="193"/>
      <c r="DB10" s="193"/>
      <c r="DC10" s="193"/>
      <c r="DD10" s="193"/>
      <c r="DE10" s="193"/>
      <c r="DF10" s="193"/>
      <c r="DG10" s="193"/>
      <c r="DH10" s="193"/>
      <c r="DI10" s="193"/>
      <c r="DJ10" s="193"/>
      <c r="DK10" s="193"/>
      <c r="DL10" s="193"/>
      <c r="DM10" s="193"/>
      <c r="DN10" s="193"/>
      <c r="DO10" s="193"/>
      <c r="DP10" s="193"/>
      <c r="DQ10" s="193"/>
      <c r="DR10" s="193"/>
      <c r="DS10" s="193"/>
      <c r="DT10" s="193"/>
      <c r="DU10" s="193"/>
      <c r="DV10" s="193"/>
      <c r="DW10" s="193"/>
      <c r="DX10" s="193"/>
      <c r="DY10" s="193"/>
      <c r="DZ10" s="193"/>
      <c r="EA10" s="193"/>
      <c r="EB10" s="193"/>
      <c r="EC10" s="193"/>
      <c r="ED10" s="193"/>
      <c r="EE10" s="193"/>
      <c r="EF10" s="193"/>
      <c r="EG10" s="193"/>
      <c r="EH10" s="193"/>
      <c r="EI10" s="193"/>
      <c r="EJ10" s="193"/>
      <c r="EK10" s="193"/>
      <c r="EL10" s="193"/>
      <c r="EM10" s="193"/>
      <c r="EN10" s="193"/>
      <c r="EO10" s="193"/>
      <c r="EP10" s="193"/>
      <c r="EQ10" s="193"/>
      <c r="ER10" s="193"/>
      <c r="ES10" s="193"/>
      <c r="ET10" s="193"/>
      <c r="EU10" s="193"/>
      <c r="EV10" s="193"/>
      <c r="EW10" s="193"/>
      <c r="EX10" s="193"/>
      <c r="EY10" s="193"/>
      <c r="EZ10" s="193"/>
      <c r="FA10" s="193"/>
      <c r="FB10" s="193"/>
      <c r="FC10" s="193"/>
      <c r="FD10" s="193"/>
      <c r="FE10" s="193"/>
      <c r="FF10" s="193"/>
      <c r="FG10" s="193"/>
      <c r="FH10" s="193"/>
      <c r="FI10" s="193"/>
      <c r="FJ10" s="193"/>
      <c r="FK10" s="193"/>
      <c r="FL10" s="193"/>
      <c r="FM10" s="193"/>
      <c r="FN10" s="193"/>
      <c r="FO10" s="193"/>
      <c r="FP10" s="193"/>
      <c r="FQ10" s="193"/>
      <c r="FR10" s="193"/>
      <c r="FS10" s="193"/>
      <c r="FT10" s="193"/>
      <c r="FU10" s="193"/>
      <c r="FV10" s="193"/>
      <c r="FW10" s="193"/>
      <c r="FX10" s="193"/>
      <c r="FY10" s="193"/>
      <c r="FZ10" s="193"/>
      <c r="GA10" s="193"/>
      <c r="GB10" s="193"/>
      <c r="GC10" s="193"/>
      <c r="GD10" s="193"/>
      <c r="GE10" s="193"/>
      <c r="GF10" s="193"/>
      <c r="GG10" s="193"/>
      <c r="GH10" s="193"/>
      <c r="GI10" s="193"/>
      <c r="GJ10" s="193"/>
    </row>
    <row r="11" spans="1:198" x14ac:dyDescent="0.25">
      <c r="A11" s="28">
        <v>1</v>
      </c>
      <c r="B11" s="194" t="s">
        <v>1</v>
      </c>
      <c r="C11" s="382"/>
      <c r="D11" s="376"/>
      <c r="E11" s="369"/>
      <c r="F11" s="369"/>
      <c r="G11" s="383">
        <v>2</v>
      </c>
      <c r="H11" s="369"/>
      <c r="I11" s="369"/>
      <c r="J11" s="377">
        <f>D11+E11+F11+G11+H11+I11</f>
        <v>2</v>
      </c>
      <c r="K11" s="592">
        <f>C11*J11</f>
        <v>0</v>
      </c>
      <c r="L11" s="378">
        <f>C11*D11</f>
        <v>0</v>
      </c>
      <c r="M11" s="379">
        <f>C11*E11</f>
        <v>0</v>
      </c>
      <c r="N11" s="378">
        <f>C11*F11</f>
        <v>0</v>
      </c>
      <c r="O11" s="379">
        <f>C11*G11</f>
        <v>0</v>
      </c>
      <c r="P11" s="378">
        <f>C11*H11</f>
        <v>0</v>
      </c>
      <c r="Q11" s="379">
        <f>C11*I11</f>
        <v>0</v>
      </c>
      <c r="R11" s="380">
        <f>SUM(L11:Q11)</f>
        <v>0</v>
      </c>
    </row>
    <row r="12" spans="1:198" x14ac:dyDescent="0.25">
      <c r="A12" s="162">
        <f>A11+1</f>
        <v>2</v>
      </c>
      <c r="B12" s="196" t="s">
        <v>63</v>
      </c>
      <c r="C12" s="195"/>
      <c r="D12" s="274"/>
      <c r="E12" s="275"/>
      <c r="F12" s="275"/>
      <c r="G12" s="364">
        <v>2</v>
      </c>
      <c r="H12" s="275"/>
      <c r="I12" s="275"/>
      <c r="J12" s="310">
        <f t="shared" ref="J12:J51" si="0">D12+E12+F12+G12+H12+I12</f>
        <v>2</v>
      </c>
      <c r="K12" s="592">
        <f t="shared" ref="K12:K51" si="1">C12*J12</f>
        <v>0</v>
      </c>
      <c r="L12" s="350">
        <f t="shared" ref="L12:L51" si="2">C12*D12</f>
        <v>0</v>
      </c>
      <c r="M12" s="355">
        <f t="shared" ref="M12:M51" si="3">C12*E12</f>
        <v>0</v>
      </c>
      <c r="N12" s="350">
        <f t="shared" ref="N12:N51" si="4">C12*F12</f>
        <v>0</v>
      </c>
      <c r="O12" s="355">
        <f t="shared" ref="O12:O51" si="5">C12*G12</f>
        <v>0</v>
      </c>
      <c r="P12" s="350">
        <f t="shared" ref="P12:P51" si="6">C12*H12</f>
        <v>0</v>
      </c>
      <c r="Q12" s="355">
        <f t="shared" ref="Q12:Q51" si="7">C12*I12</f>
        <v>0</v>
      </c>
      <c r="R12" s="351">
        <f t="shared" ref="R12:R51" si="8">SUM(L12:Q12)</f>
        <v>0</v>
      </c>
    </row>
    <row r="13" spans="1:198" x14ac:dyDescent="0.25">
      <c r="A13" s="162">
        <f>A12+1</f>
        <v>3</v>
      </c>
      <c r="B13" s="165" t="s">
        <v>2</v>
      </c>
      <c r="C13" s="195"/>
      <c r="D13" s="274"/>
      <c r="E13" s="275"/>
      <c r="F13" s="275"/>
      <c r="G13" s="364">
        <v>0</v>
      </c>
      <c r="H13" s="275"/>
      <c r="I13" s="275"/>
      <c r="J13" s="310">
        <f t="shared" si="0"/>
        <v>0</v>
      </c>
      <c r="K13" s="592">
        <f t="shared" si="1"/>
        <v>0</v>
      </c>
      <c r="L13" s="350">
        <f t="shared" si="2"/>
        <v>0</v>
      </c>
      <c r="M13" s="355">
        <f t="shared" si="3"/>
        <v>0</v>
      </c>
      <c r="N13" s="350">
        <f t="shared" si="4"/>
        <v>0</v>
      </c>
      <c r="O13" s="355">
        <f t="shared" si="5"/>
        <v>0</v>
      </c>
      <c r="P13" s="350">
        <f t="shared" si="6"/>
        <v>0</v>
      </c>
      <c r="Q13" s="355">
        <f t="shared" si="7"/>
        <v>0</v>
      </c>
      <c r="R13" s="351">
        <f t="shared" si="8"/>
        <v>0</v>
      </c>
    </row>
    <row r="14" spans="1:198" ht="20.25" customHeight="1" x14ac:dyDescent="0.25">
      <c r="A14" s="162" t="s">
        <v>3</v>
      </c>
      <c r="B14" s="164" t="s">
        <v>125</v>
      </c>
      <c r="C14" s="195"/>
      <c r="D14" s="274"/>
      <c r="E14" s="275"/>
      <c r="F14" s="275"/>
      <c r="G14" s="364">
        <v>2</v>
      </c>
      <c r="H14" s="275"/>
      <c r="I14" s="275"/>
      <c r="J14" s="310">
        <f t="shared" si="0"/>
        <v>2</v>
      </c>
      <c r="K14" s="592">
        <f t="shared" si="1"/>
        <v>0</v>
      </c>
      <c r="L14" s="350">
        <f t="shared" si="2"/>
        <v>0</v>
      </c>
      <c r="M14" s="355">
        <f t="shared" si="3"/>
        <v>0</v>
      </c>
      <c r="N14" s="350">
        <f t="shared" si="4"/>
        <v>0</v>
      </c>
      <c r="O14" s="355">
        <f t="shared" si="5"/>
        <v>0</v>
      </c>
      <c r="P14" s="350">
        <f t="shared" si="6"/>
        <v>0</v>
      </c>
      <c r="Q14" s="355">
        <f t="shared" si="7"/>
        <v>0</v>
      </c>
      <c r="R14" s="351">
        <f t="shared" si="8"/>
        <v>0</v>
      </c>
    </row>
    <row r="15" spans="1:198" x14ac:dyDescent="0.25">
      <c r="A15" s="162">
        <v>4</v>
      </c>
      <c r="B15" s="165" t="s">
        <v>5</v>
      </c>
      <c r="C15" s="195"/>
      <c r="D15" s="276"/>
      <c r="E15" s="275"/>
      <c r="F15" s="275"/>
      <c r="G15" s="364">
        <v>0</v>
      </c>
      <c r="H15" s="275"/>
      <c r="I15" s="275"/>
      <c r="J15" s="310">
        <f t="shared" si="0"/>
        <v>0</v>
      </c>
      <c r="K15" s="592">
        <f t="shared" si="1"/>
        <v>0</v>
      </c>
      <c r="L15" s="350">
        <f t="shared" si="2"/>
        <v>0</v>
      </c>
      <c r="M15" s="355">
        <f t="shared" si="3"/>
        <v>0</v>
      </c>
      <c r="N15" s="350">
        <f t="shared" si="4"/>
        <v>0</v>
      </c>
      <c r="O15" s="355">
        <f t="shared" si="5"/>
        <v>0</v>
      </c>
      <c r="P15" s="350">
        <f t="shared" si="6"/>
        <v>0</v>
      </c>
      <c r="Q15" s="355">
        <f t="shared" si="7"/>
        <v>0</v>
      </c>
      <c r="R15" s="351">
        <f t="shared" si="8"/>
        <v>0</v>
      </c>
    </row>
    <row r="16" spans="1:198" x14ac:dyDescent="0.25">
      <c r="A16" s="162">
        <v>5</v>
      </c>
      <c r="B16" s="164" t="s">
        <v>107</v>
      </c>
      <c r="C16" s="195"/>
      <c r="D16" s="275"/>
      <c r="E16" s="275"/>
      <c r="F16" s="275"/>
      <c r="G16" s="364">
        <v>2</v>
      </c>
      <c r="H16" s="275"/>
      <c r="I16" s="275"/>
      <c r="J16" s="310">
        <f t="shared" si="0"/>
        <v>2</v>
      </c>
      <c r="K16" s="592">
        <f t="shared" si="1"/>
        <v>0</v>
      </c>
      <c r="L16" s="350">
        <f t="shared" si="2"/>
        <v>0</v>
      </c>
      <c r="M16" s="355">
        <f t="shared" si="3"/>
        <v>0</v>
      </c>
      <c r="N16" s="350">
        <f t="shared" si="4"/>
        <v>0</v>
      </c>
      <c r="O16" s="355">
        <f t="shared" si="5"/>
        <v>0</v>
      </c>
      <c r="P16" s="350">
        <f t="shared" si="6"/>
        <v>0</v>
      </c>
      <c r="Q16" s="355">
        <f t="shared" si="7"/>
        <v>0</v>
      </c>
      <c r="R16" s="351">
        <f t="shared" si="8"/>
        <v>0</v>
      </c>
    </row>
    <row r="17" spans="1:18" x14ac:dyDescent="0.25">
      <c r="A17" s="162" t="s">
        <v>6</v>
      </c>
      <c r="B17" s="163" t="s">
        <v>126</v>
      </c>
      <c r="C17" s="197"/>
      <c r="D17" s="275"/>
      <c r="E17" s="275"/>
      <c r="F17" s="275"/>
      <c r="G17" s="364">
        <v>2</v>
      </c>
      <c r="H17" s="275"/>
      <c r="I17" s="275"/>
      <c r="J17" s="310">
        <f t="shared" si="0"/>
        <v>2</v>
      </c>
      <c r="K17" s="592">
        <f t="shared" si="1"/>
        <v>0</v>
      </c>
      <c r="L17" s="350">
        <f t="shared" si="2"/>
        <v>0</v>
      </c>
      <c r="M17" s="355">
        <f t="shared" si="3"/>
        <v>0</v>
      </c>
      <c r="N17" s="350">
        <f t="shared" si="4"/>
        <v>0</v>
      </c>
      <c r="O17" s="355">
        <f t="shared" si="5"/>
        <v>0</v>
      </c>
      <c r="P17" s="350">
        <f t="shared" si="6"/>
        <v>0</v>
      </c>
      <c r="Q17" s="355">
        <f t="shared" si="7"/>
        <v>0</v>
      </c>
      <c r="R17" s="351">
        <f t="shared" si="8"/>
        <v>0</v>
      </c>
    </row>
    <row r="18" spans="1:18" x14ac:dyDescent="0.25">
      <c r="A18" s="162">
        <v>6</v>
      </c>
      <c r="B18" s="165" t="s">
        <v>7</v>
      </c>
      <c r="C18" s="195"/>
      <c r="D18" s="275"/>
      <c r="E18" s="275"/>
      <c r="F18" s="275"/>
      <c r="G18" s="364">
        <v>2</v>
      </c>
      <c r="H18" s="275"/>
      <c r="I18" s="275"/>
      <c r="J18" s="310">
        <f t="shared" si="0"/>
        <v>2</v>
      </c>
      <c r="K18" s="592">
        <f t="shared" si="1"/>
        <v>0</v>
      </c>
      <c r="L18" s="350">
        <f t="shared" si="2"/>
        <v>0</v>
      </c>
      <c r="M18" s="355">
        <f t="shared" si="3"/>
        <v>0</v>
      </c>
      <c r="N18" s="350">
        <f t="shared" si="4"/>
        <v>0</v>
      </c>
      <c r="O18" s="355">
        <f t="shared" si="5"/>
        <v>0</v>
      </c>
      <c r="P18" s="350">
        <f t="shared" si="6"/>
        <v>0</v>
      </c>
      <c r="Q18" s="355">
        <f t="shared" si="7"/>
        <v>0</v>
      </c>
      <c r="R18" s="351">
        <f t="shared" si="8"/>
        <v>0</v>
      </c>
    </row>
    <row r="19" spans="1:18" x14ac:dyDescent="0.25">
      <c r="A19" s="162">
        <v>7</v>
      </c>
      <c r="B19" s="165" t="s">
        <v>67</v>
      </c>
      <c r="C19" s="195"/>
      <c r="D19" s="275"/>
      <c r="E19" s="275"/>
      <c r="F19" s="275"/>
      <c r="G19" s="364">
        <v>2</v>
      </c>
      <c r="H19" s="275"/>
      <c r="I19" s="275"/>
      <c r="J19" s="310">
        <f t="shared" si="0"/>
        <v>2</v>
      </c>
      <c r="K19" s="592">
        <f t="shared" si="1"/>
        <v>0</v>
      </c>
      <c r="L19" s="350">
        <f t="shared" si="2"/>
        <v>0</v>
      </c>
      <c r="M19" s="355">
        <f t="shared" si="3"/>
        <v>0</v>
      </c>
      <c r="N19" s="350">
        <f t="shared" si="4"/>
        <v>0</v>
      </c>
      <c r="O19" s="355">
        <f t="shared" si="5"/>
        <v>0</v>
      </c>
      <c r="P19" s="350">
        <f t="shared" si="6"/>
        <v>0</v>
      </c>
      <c r="Q19" s="355">
        <f t="shared" si="7"/>
        <v>0</v>
      </c>
      <c r="R19" s="351">
        <f t="shared" si="8"/>
        <v>0</v>
      </c>
    </row>
    <row r="20" spans="1:18" x14ac:dyDescent="0.25">
      <c r="A20" s="162">
        <v>8</v>
      </c>
      <c r="B20" s="165" t="s">
        <v>127</v>
      </c>
      <c r="C20" s="197"/>
      <c r="D20" s="275"/>
      <c r="E20" s="275"/>
      <c r="F20" s="275"/>
      <c r="G20" s="364">
        <v>2</v>
      </c>
      <c r="H20" s="275"/>
      <c r="I20" s="275"/>
      <c r="J20" s="310">
        <f t="shared" si="0"/>
        <v>2</v>
      </c>
      <c r="K20" s="592">
        <f t="shared" si="1"/>
        <v>0</v>
      </c>
      <c r="L20" s="350">
        <f t="shared" si="2"/>
        <v>0</v>
      </c>
      <c r="M20" s="355">
        <f t="shared" si="3"/>
        <v>0</v>
      </c>
      <c r="N20" s="350">
        <f t="shared" si="4"/>
        <v>0</v>
      </c>
      <c r="O20" s="355">
        <f t="shared" si="5"/>
        <v>0</v>
      </c>
      <c r="P20" s="350">
        <f t="shared" si="6"/>
        <v>0</v>
      </c>
      <c r="Q20" s="355">
        <f t="shared" si="7"/>
        <v>0</v>
      </c>
      <c r="R20" s="351">
        <f t="shared" si="8"/>
        <v>0</v>
      </c>
    </row>
    <row r="21" spans="1:18" x14ac:dyDescent="0.25">
      <c r="A21" s="162">
        <v>9</v>
      </c>
      <c r="B21" s="198" t="s">
        <v>9</v>
      </c>
      <c r="C21" s="195"/>
      <c r="D21" s="275"/>
      <c r="E21" s="275"/>
      <c r="F21" s="275"/>
      <c r="G21" s="364">
        <v>0</v>
      </c>
      <c r="H21" s="275"/>
      <c r="I21" s="275"/>
      <c r="J21" s="310">
        <f t="shared" si="0"/>
        <v>0</v>
      </c>
      <c r="K21" s="592">
        <f t="shared" si="1"/>
        <v>0</v>
      </c>
      <c r="L21" s="350">
        <f t="shared" si="2"/>
        <v>0</v>
      </c>
      <c r="M21" s="355">
        <f t="shared" si="3"/>
        <v>0</v>
      </c>
      <c r="N21" s="350">
        <f t="shared" si="4"/>
        <v>0</v>
      </c>
      <c r="O21" s="355">
        <f t="shared" si="5"/>
        <v>0</v>
      </c>
      <c r="P21" s="350">
        <f t="shared" si="6"/>
        <v>0</v>
      </c>
      <c r="Q21" s="355">
        <f t="shared" si="7"/>
        <v>0</v>
      </c>
      <c r="R21" s="351">
        <f t="shared" si="8"/>
        <v>0</v>
      </c>
    </row>
    <row r="22" spans="1:18" x14ac:dyDescent="0.25">
      <c r="A22" s="162" t="s">
        <v>10</v>
      </c>
      <c r="B22" s="199" t="s">
        <v>43</v>
      </c>
      <c r="C22" s="195"/>
      <c r="D22" s="275"/>
      <c r="E22" s="275"/>
      <c r="F22" s="275"/>
      <c r="G22" s="364">
        <v>2</v>
      </c>
      <c r="H22" s="275"/>
      <c r="I22" s="275"/>
      <c r="J22" s="310">
        <f t="shared" si="0"/>
        <v>2</v>
      </c>
      <c r="K22" s="592">
        <f t="shared" si="1"/>
        <v>0</v>
      </c>
      <c r="L22" s="350">
        <f t="shared" si="2"/>
        <v>0</v>
      </c>
      <c r="M22" s="355">
        <f t="shared" si="3"/>
        <v>0</v>
      </c>
      <c r="N22" s="350">
        <f t="shared" si="4"/>
        <v>0</v>
      </c>
      <c r="O22" s="355">
        <f t="shared" si="5"/>
        <v>0</v>
      </c>
      <c r="P22" s="350">
        <f t="shared" si="6"/>
        <v>0</v>
      </c>
      <c r="Q22" s="355">
        <f t="shared" si="7"/>
        <v>0</v>
      </c>
      <c r="R22" s="351">
        <f t="shared" si="8"/>
        <v>0</v>
      </c>
    </row>
    <row r="23" spans="1:18" x14ac:dyDescent="0.25">
      <c r="A23" s="162">
        <v>10</v>
      </c>
      <c r="B23" s="198" t="s">
        <v>11</v>
      </c>
      <c r="C23" s="195"/>
      <c r="D23" s="275"/>
      <c r="E23" s="275"/>
      <c r="F23" s="275"/>
      <c r="G23" s="364">
        <v>1</v>
      </c>
      <c r="H23" s="275"/>
      <c r="I23" s="275"/>
      <c r="J23" s="310">
        <f t="shared" si="0"/>
        <v>1</v>
      </c>
      <c r="K23" s="592">
        <f t="shared" si="1"/>
        <v>0</v>
      </c>
      <c r="L23" s="350">
        <f t="shared" si="2"/>
        <v>0</v>
      </c>
      <c r="M23" s="355">
        <f t="shared" si="3"/>
        <v>0</v>
      </c>
      <c r="N23" s="350">
        <f t="shared" si="4"/>
        <v>0</v>
      </c>
      <c r="O23" s="355">
        <f t="shared" si="5"/>
        <v>0</v>
      </c>
      <c r="P23" s="350">
        <f t="shared" si="6"/>
        <v>0</v>
      </c>
      <c r="Q23" s="355">
        <f t="shared" si="7"/>
        <v>0</v>
      </c>
      <c r="R23" s="351">
        <f t="shared" si="8"/>
        <v>0</v>
      </c>
    </row>
    <row r="24" spans="1:18" x14ac:dyDescent="0.25">
      <c r="A24" s="162">
        <f>A23+1</f>
        <v>11</v>
      </c>
      <c r="B24" s="198" t="s">
        <v>12</v>
      </c>
      <c r="C24" s="195"/>
      <c r="D24" s="275"/>
      <c r="E24" s="275"/>
      <c r="F24" s="275"/>
      <c r="G24" s="364">
        <v>1</v>
      </c>
      <c r="H24" s="275"/>
      <c r="I24" s="275"/>
      <c r="J24" s="310">
        <f t="shared" si="0"/>
        <v>1</v>
      </c>
      <c r="K24" s="592">
        <f t="shared" si="1"/>
        <v>0</v>
      </c>
      <c r="L24" s="350">
        <f t="shared" si="2"/>
        <v>0</v>
      </c>
      <c r="M24" s="355">
        <f t="shared" si="3"/>
        <v>0</v>
      </c>
      <c r="N24" s="350">
        <f t="shared" si="4"/>
        <v>0</v>
      </c>
      <c r="O24" s="355">
        <f t="shared" si="5"/>
        <v>0</v>
      </c>
      <c r="P24" s="350">
        <f t="shared" si="6"/>
        <v>0</v>
      </c>
      <c r="Q24" s="355">
        <f t="shared" si="7"/>
        <v>0</v>
      </c>
      <c r="R24" s="351">
        <f t="shared" si="8"/>
        <v>0</v>
      </c>
    </row>
    <row r="25" spans="1:18" x14ac:dyDescent="0.25">
      <c r="A25" s="162">
        <f t="shared" ref="A25:A39" si="9">A24+1</f>
        <v>12</v>
      </c>
      <c r="B25" s="198" t="s">
        <v>13</v>
      </c>
      <c r="C25" s="197"/>
      <c r="D25" s="275"/>
      <c r="E25" s="275"/>
      <c r="F25" s="275"/>
      <c r="G25" s="364">
        <v>2</v>
      </c>
      <c r="H25" s="275"/>
      <c r="I25" s="275"/>
      <c r="J25" s="310">
        <f t="shared" si="0"/>
        <v>2</v>
      </c>
      <c r="K25" s="592">
        <f t="shared" si="1"/>
        <v>0</v>
      </c>
      <c r="L25" s="350">
        <f t="shared" si="2"/>
        <v>0</v>
      </c>
      <c r="M25" s="355">
        <f t="shared" si="3"/>
        <v>0</v>
      </c>
      <c r="N25" s="350">
        <f t="shared" si="4"/>
        <v>0</v>
      </c>
      <c r="O25" s="355">
        <f t="shared" si="5"/>
        <v>0</v>
      </c>
      <c r="P25" s="350">
        <f t="shared" si="6"/>
        <v>0</v>
      </c>
      <c r="Q25" s="355">
        <f t="shared" si="7"/>
        <v>0</v>
      </c>
      <c r="R25" s="351">
        <f t="shared" si="8"/>
        <v>0</v>
      </c>
    </row>
    <row r="26" spans="1:18" x14ac:dyDescent="0.25">
      <c r="A26" s="162">
        <f t="shared" si="9"/>
        <v>13</v>
      </c>
      <c r="B26" s="165" t="s">
        <v>14</v>
      </c>
      <c r="C26" s="195"/>
      <c r="D26" s="275"/>
      <c r="E26" s="275"/>
      <c r="F26" s="275"/>
      <c r="G26" s="364">
        <v>2</v>
      </c>
      <c r="H26" s="275"/>
      <c r="I26" s="275"/>
      <c r="J26" s="310">
        <f t="shared" si="0"/>
        <v>2</v>
      </c>
      <c r="K26" s="592">
        <f t="shared" si="1"/>
        <v>0</v>
      </c>
      <c r="L26" s="350">
        <f t="shared" si="2"/>
        <v>0</v>
      </c>
      <c r="M26" s="355">
        <f t="shared" si="3"/>
        <v>0</v>
      </c>
      <c r="N26" s="350">
        <f t="shared" si="4"/>
        <v>0</v>
      </c>
      <c r="O26" s="355">
        <f t="shared" si="5"/>
        <v>0</v>
      </c>
      <c r="P26" s="350">
        <f t="shared" si="6"/>
        <v>0</v>
      </c>
      <c r="Q26" s="355">
        <f t="shared" si="7"/>
        <v>0</v>
      </c>
      <c r="R26" s="351">
        <f t="shared" si="8"/>
        <v>0</v>
      </c>
    </row>
    <row r="27" spans="1:18" x14ac:dyDescent="0.25">
      <c r="A27" s="162">
        <f t="shared" si="9"/>
        <v>14</v>
      </c>
      <c r="B27" s="198" t="s">
        <v>48</v>
      </c>
      <c r="C27" s="195"/>
      <c r="D27" s="275"/>
      <c r="E27" s="275"/>
      <c r="F27" s="275"/>
      <c r="G27" s="364">
        <v>0</v>
      </c>
      <c r="H27" s="275"/>
      <c r="I27" s="275"/>
      <c r="J27" s="310">
        <f t="shared" si="0"/>
        <v>0</v>
      </c>
      <c r="K27" s="592">
        <f t="shared" si="1"/>
        <v>0</v>
      </c>
      <c r="L27" s="350">
        <f t="shared" si="2"/>
        <v>0</v>
      </c>
      <c r="M27" s="355">
        <f t="shared" si="3"/>
        <v>0</v>
      </c>
      <c r="N27" s="350">
        <f t="shared" si="4"/>
        <v>0</v>
      </c>
      <c r="O27" s="355">
        <f t="shared" si="5"/>
        <v>0</v>
      </c>
      <c r="P27" s="350">
        <f t="shared" si="6"/>
        <v>0</v>
      </c>
      <c r="Q27" s="355">
        <f t="shared" si="7"/>
        <v>0</v>
      </c>
      <c r="R27" s="351">
        <f t="shared" si="8"/>
        <v>0</v>
      </c>
    </row>
    <row r="28" spans="1:18" x14ac:dyDescent="0.25">
      <c r="A28" s="162">
        <f t="shared" si="9"/>
        <v>15</v>
      </c>
      <c r="B28" s="198" t="s">
        <v>16</v>
      </c>
      <c r="C28" s="195"/>
      <c r="D28" s="275"/>
      <c r="E28" s="275"/>
      <c r="F28" s="275"/>
      <c r="G28" s="364">
        <v>2</v>
      </c>
      <c r="H28" s="275"/>
      <c r="I28" s="275"/>
      <c r="J28" s="310">
        <f t="shared" si="0"/>
        <v>2</v>
      </c>
      <c r="K28" s="592">
        <f t="shared" si="1"/>
        <v>0</v>
      </c>
      <c r="L28" s="350">
        <f t="shared" si="2"/>
        <v>0</v>
      </c>
      <c r="M28" s="355">
        <f t="shared" si="3"/>
        <v>0</v>
      </c>
      <c r="N28" s="350">
        <f t="shared" si="4"/>
        <v>0</v>
      </c>
      <c r="O28" s="355">
        <f t="shared" si="5"/>
        <v>0</v>
      </c>
      <c r="P28" s="350">
        <f t="shared" si="6"/>
        <v>0</v>
      </c>
      <c r="Q28" s="355">
        <f t="shared" si="7"/>
        <v>0</v>
      </c>
      <c r="R28" s="351">
        <f t="shared" si="8"/>
        <v>0</v>
      </c>
    </row>
    <row r="29" spans="1:18" x14ac:dyDescent="0.25">
      <c r="A29" s="162">
        <f t="shared" si="9"/>
        <v>16</v>
      </c>
      <c r="B29" s="198" t="s">
        <v>91</v>
      </c>
      <c r="C29" s="195"/>
      <c r="D29" s="277"/>
      <c r="E29" s="278"/>
      <c r="F29" s="278"/>
      <c r="G29" s="364">
        <v>0</v>
      </c>
      <c r="H29" s="278"/>
      <c r="I29" s="278"/>
      <c r="J29" s="310">
        <f t="shared" si="0"/>
        <v>0</v>
      </c>
      <c r="K29" s="592">
        <f t="shared" si="1"/>
        <v>0</v>
      </c>
      <c r="L29" s="350">
        <f t="shared" si="2"/>
        <v>0</v>
      </c>
      <c r="M29" s="355">
        <f t="shared" si="3"/>
        <v>0</v>
      </c>
      <c r="N29" s="350">
        <f t="shared" si="4"/>
        <v>0</v>
      </c>
      <c r="O29" s="355">
        <f t="shared" si="5"/>
        <v>0</v>
      </c>
      <c r="P29" s="350">
        <f t="shared" si="6"/>
        <v>0</v>
      </c>
      <c r="Q29" s="355">
        <f t="shared" si="7"/>
        <v>0</v>
      </c>
      <c r="R29" s="351">
        <f t="shared" si="8"/>
        <v>0</v>
      </c>
    </row>
    <row r="30" spans="1:18" x14ac:dyDescent="0.25">
      <c r="A30" s="162">
        <f t="shared" si="9"/>
        <v>17</v>
      </c>
      <c r="B30" s="198" t="s">
        <v>92</v>
      </c>
      <c r="C30" s="195"/>
      <c r="D30" s="284"/>
      <c r="E30" s="284"/>
      <c r="F30" s="284"/>
      <c r="G30" s="364">
        <v>0</v>
      </c>
      <c r="H30" s="284"/>
      <c r="I30" s="286"/>
      <c r="J30" s="310">
        <f t="shared" si="0"/>
        <v>0</v>
      </c>
      <c r="K30" s="592">
        <f t="shared" si="1"/>
        <v>0</v>
      </c>
      <c r="L30" s="350">
        <f t="shared" si="2"/>
        <v>0</v>
      </c>
      <c r="M30" s="355">
        <f t="shared" si="3"/>
        <v>0</v>
      </c>
      <c r="N30" s="350">
        <f t="shared" si="4"/>
        <v>0</v>
      </c>
      <c r="O30" s="355">
        <f t="shared" si="5"/>
        <v>0</v>
      </c>
      <c r="P30" s="350">
        <f t="shared" si="6"/>
        <v>0</v>
      </c>
      <c r="Q30" s="355">
        <f t="shared" si="7"/>
        <v>0</v>
      </c>
      <c r="R30" s="351">
        <f t="shared" si="8"/>
        <v>0</v>
      </c>
    </row>
    <row r="31" spans="1:18" x14ac:dyDescent="0.25">
      <c r="A31" s="162">
        <f t="shared" si="9"/>
        <v>18</v>
      </c>
      <c r="B31" s="198" t="s">
        <v>55</v>
      </c>
      <c r="C31" s="195"/>
      <c r="D31" s="284"/>
      <c r="E31" s="284"/>
      <c r="F31" s="284"/>
      <c r="G31" s="364">
        <v>0</v>
      </c>
      <c r="H31" s="284"/>
      <c r="I31" s="286"/>
      <c r="J31" s="310">
        <f t="shared" si="0"/>
        <v>0</v>
      </c>
      <c r="K31" s="592">
        <f t="shared" si="1"/>
        <v>0</v>
      </c>
      <c r="L31" s="350">
        <f t="shared" si="2"/>
        <v>0</v>
      </c>
      <c r="M31" s="355">
        <f t="shared" si="3"/>
        <v>0</v>
      </c>
      <c r="N31" s="350">
        <f t="shared" si="4"/>
        <v>0</v>
      </c>
      <c r="O31" s="355">
        <f t="shared" si="5"/>
        <v>0</v>
      </c>
      <c r="P31" s="350">
        <f t="shared" si="6"/>
        <v>0</v>
      </c>
      <c r="Q31" s="355">
        <f t="shared" si="7"/>
        <v>0</v>
      </c>
      <c r="R31" s="351">
        <f t="shared" si="8"/>
        <v>0</v>
      </c>
    </row>
    <row r="32" spans="1:18" x14ac:dyDescent="0.25">
      <c r="A32" s="162">
        <f t="shared" si="9"/>
        <v>19</v>
      </c>
      <c r="B32" s="198" t="s">
        <v>94</v>
      </c>
      <c r="C32" s="195"/>
      <c r="D32" s="284"/>
      <c r="E32" s="284"/>
      <c r="F32" s="284"/>
      <c r="G32" s="364">
        <v>0</v>
      </c>
      <c r="H32" s="284"/>
      <c r="I32" s="286"/>
      <c r="J32" s="310">
        <f t="shared" si="0"/>
        <v>0</v>
      </c>
      <c r="K32" s="592">
        <f t="shared" si="1"/>
        <v>0</v>
      </c>
      <c r="L32" s="350">
        <f t="shared" si="2"/>
        <v>0</v>
      </c>
      <c r="M32" s="355">
        <f t="shared" si="3"/>
        <v>0</v>
      </c>
      <c r="N32" s="350">
        <f t="shared" si="4"/>
        <v>0</v>
      </c>
      <c r="O32" s="355">
        <f t="shared" si="5"/>
        <v>0</v>
      </c>
      <c r="P32" s="350">
        <f t="shared" si="6"/>
        <v>0</v>
      </c>
      <c r="Q32" s="355">
        <f t="shared" si="7"/>
        <v>0</v>
      </c>
      <c r="R32" s="351">
        <f t="shared" si="8"/>
        <v>0</v>
      </c>
    </row>
    <row r="33" spans="1:18" x14ac:dyDescent="0.25">
      <c r="A33" s="162">
        <f t="shared" si="9"/>
        <v>20</v>
      </c>
      <c r="B33" s="198" t="s">
        <v>21</v>
      </c>
      <c r="C33" s="195"/>
      <c r="D33" s="284"/>
      <c r="E33" s="284"/>
      <c r="F33" s="284"/>
      <c r="G33" s="364">
        <v>2</v>
      </c>
      <c r="H33" s="284"/>
      <c r="I33" s="286"/>
      <c r="J33" s="310">
        <f t="shared" si="0"/>
        <v>2</v>
      </c>
      <c r="K33" s="592">
        <f t="shared" si="1"/>
        <v>0</v>
      </c>
      <c r="L33" s="350">
        <f t="shared" si="2"/>
        <v>0</v>
      </c>
      <c r="M33" s="355">
        <f t="shared" si="3"/>
        <v>0</v>
      </c>
      <c r="N33" s="350">
        <f t="shared" si="4"/>
        <v>0</v>
      </c>
      <c r="O33" s="355">
        <f t="shared" si="5"/>
        <v>0</v>
      </c>
      <c r="P33" s="350">
        <f t="shared" si="6"/>
        <v>0</v>
      </c>
      <c r="Q33" s="355">
        <f t="shared" si="7"/>
        <v>0</v>
      </c>
      <c r="R33" s="351">
        <f t="shared" si="8"/>
        <v>0</v>
      </c>
    </row>
    <row r="34" spans="1:18" x14ac:dyDescent="0.25">
      <c r="A34" s="162">
        <f t="shared" si="9"/>
        <v>21</v>
      </c>
      <c r="B34" s="198" t="s">
        <v>128</v>
      </c>
      <c r="C34" s="195"/>
      <c r="D34" s="284"/>
      <c r="E34" s="284"/>
      <c r="F34" s="284"/>
      <c r="G34" s="364">
        <v>1</v>
      </c>
      <c r="H34" s="284"/>
      <c r="I34" s="286"/>
      <c r="J34" s="310">
        <f t="shared" si="0"/>
        <v>1</v>
      </c>
      <c r="K34" s="592">
        <f t="shared" si="1"/>
        <v>0</v>
      </c>
      <c r="L34" s="350">
        <f t="shared" si="2"/>
        <v>0</v>
      </c>
      <c r="M34" s="355">
        <f t="shared" si="3"/>
        <v>0</v>
      </c>
      <c r="N34" s="350">
        <f t="shared" si="4"/>
        <v>0</v>
      </c>
      <c r="O34" s="355">
        <f t="shared" si="5"/>
        <v>0</v>
      </c>
      <c r="P34" s="350">
        <f t="shared" si="6"/>
        <v>0</v>
      </c>
      <c r="Q34" s="355">
        <f t="shared" si="7"/>
        <v>0</v>
      </c>
      <c r="R34" s="351">
        <f t="shared" si="8"/>
        <v>0</v>
      </c>
    </row>
    <row r="35" spans="1:18" x14ac:dyDescent="0.25">
      <c r="A35" s="162">
        <f t="shared" si="9"/>
        <v>22</v>
      </c>
      <c r="B35" s="198" t="s">
        <v>129</v>
      </c>
      <c r="C35" s="197"/>
      <c r="D35" s="284"/>
      <c r="E35" s="284"/>
      <c r="F35" s="284"/>
      <c r="G35" s="364">
        <v>2</v>
      </c>
      <c r="H35" s="284"/>
      <c r="I35" s="286"/>
      <c r="J35" s="310">
        <f t="shared" si="0"/>
        <v>2</v>
      </c>
      <c r="K35" s="592">
        <f t="shared" si="1"/>
        <v>0</v>
      </c>
      <c r="L35" s="350">
        <f t="shared" si="2"/>
        <v>0</v>
      </c>
      <c r="M35" s="355">
        <f t="shared" si="3"/>
        <v>0</v>
      </c>
      <c r="N35" s="350">
        <f t="shared" si="4"/>
        <v>0</v>
      </c>
      <c r="O35" s="355">
        <f t="shared" si="5"/>
        <v>0</v>
      </c>
      <c r="P35" s="350">
        <f t="shared" si="6"/>
        <v>0</v>
      </c>
      <c r="Q35" s="355">
        <f t="shared" si="7"/>
        <v>0</v>
      </c>
      <c r="R35" s="351">
        <f t="shared" si="8"/>
        <v>0</v>
      </c>
    </row>
    <row r="36" spans="1:18" x14ac:dyDescent="0.25">
      <c r="A36" s="162">
        <f t="shared" si="9"/>
        <v>23</v>
      </c>
      <c r="B36" s="200" t="s">
        <v>64</v>
      </c>
      <c r="C36" s="195"/>
      <c r="D36" s="284"/>
      <c r="E36" s="284"/>
      <c r="F36" s="284"/>
      <c r="G36" s="364">
        <v>2</v>
      </c>
      <c r="H36" s="284"/>
      <c r="I36" s="286"/>
      <c r="J36" s="310">
        <f t="shared" si="0"/>
        <v>2</v>
      </c>
      <c r="K36" s="592">
        <f t="shared" si="1"/>
        <v>0</v>
      </c>
      <c r="L36" s="350">
        <f t="shared" si="2"/>
        <v>0</v>
      </c>
      <c r="M36" s="355">
        <f t="shared" si="3"/>
        <v>0</v>
      </c>
      <c r="N36" s="350">
        <f t="shared" si="4"/>
        <v>0</v>
      </c>
      <c r="O36" s="355">
        <f t="shared" si="5"/>
        <v>0</v>
      </c>
      <c r="P36" s="350">
        <f t="shared" si="6"/>
        <v>0</v>
      </c>
      <c r="Q36" s="355">
        <f t="shared" si="7"/>
        <v>0</v>
      </c>
      <c r="R36" s="351">
        <f t="shared" si="8"/>
        <v>0</v>
      </c>
    </row>
    <row r="37" spans="1:18" x14ac:dyDescent="0.25">
      <c r="A37" s="162">
        <f t="shared" si="9"/>
        <v>24</v>
      </c>
      <c r="B37" s="198" t="s">
        <v>130</v>
      </c>
      <c r="C37" s="195"/>
      <c r="D37" s="284"/>
      <c r="E37" s="284"/>
      <c r="F37" s="284"/>
      <c r="G37" s="364">
        <v>1</v>
      </c>
      <c r="H37" s="284"/>
      <c r="I37" s="286"/>
      <c r="J37" s="310">
        <f t="shared" si="0"/>
        <v>1</v>
      </c>
      <c r="K37" s="592">
        <f t="shared" si="1"/>
        <v>0</v>
      </c>
      <c r="L37" s="350">
        <f t="shared" si="2"/>
        <v>0</v>
      </c>
      <c r="M37" s="355">
        <f t="shared" si="3"/>
        <v>0</v>
      </c>
      <c r="N37" s="350">
        <f t="shared" si="4"/>
        <v>0</v>
      </c>
      <c r="O37" s="355">
        <f t="shared" si="5"/>
        <v>0</v>
      </c>
      <c r="P37" s="350">
        <f t="shared" si="6"/>
        <v>0</v>
      </c>
      <c r="Q37" s="355">
        <f t="shared" si="7"/>
        <v>0</v>
      </c>
      <c r="R37" s="351">
        <f t="shared" si="8"/>
        <v>0</v>
      </c>
    </row>
    <row r="38" spans="1:18" ht="31.5" x14ac:dyDescent="0.25">
      <c r="A38" s="162">
        <f t="shared" si="9"/>
        <v>25</v>
      </c>
      <c r="B38" s="201" t="s">
        <v>131</v>
      </c>
      <c r="C38" s="202"/>
      <c r="D38" s="284"/>
      <c r="E38" s="284"/>
      <c r="F38" s="284"/>
      <c r="G38" s="364">
        <v>2</v>
      </c>
      <c r="H38" s="284"/>
      <c r="I38" s="286"/>
      <c r="J38" s="310">
        <f t="shared" si="0"/>
        <v>2</v>
      </c>
      <c r="K38" s="592">
        <f t="shared" si="1"/>
        <v>0</v>
      </c>
      <c r="L38" s="350">
        <f t="shared" si="2"/>
        <v>0</v>
      </c>
      <c r="M38" s="355">
        <f t="shared" si="3"/>
        <v>0</v>
      </c>
      <c r="N38" s="350">
        <f t="shared" si="4"/>
        <v>0</v>
      </c>
      <c r="O38" s="355">
        <f t="shared" si="5"/>
        <v>0</v>
      </c>
      <c r="P38" s="350">
        <f t="shared" si="6"/>
        <v>0</v>
      </c>
      <c r="Q38" s="355">
        <f t="shared" si="7"/>
        <v>0</v>
      </c>
      <c r="R38" s="351">
        <f t="shared" si="8"/>
        <v>0</v>
      </c>
    </row>
    <row r="39" spans="1:18" x14ac:dyDescent="0.25">
      <c r="A39" s="162">
        <f t="shared" si="9"/>
        <v>26</v>
      </c>
      <c r="B39" s="203" t="s">
        <v>72</v>
      </c>
      <c r="C39" s="195"/>
      <c r="D39" s="284"/>
      <c r="E39" s="284"/>
      <c r="F39" s="284"/>
      <c r="G39" s="364">
        <v>2</v>
      </c>
      <c r="H39" s="284"/>
      <c r="I39" s="285"/>
      <c r="J39" s="311">
        <f t="shared" si="0"/>
        <v>2</v>
      </c>
      <c r="K39" s="592">
        <f t="shared" si="1"/>
        <v>0</v>
      </c>
      <c r="L39" s="350">
        <f t="shared" si="2"/>
        <v>0</v>
      </c>
      <c r="M39" s="355">
        <f t="shared" si="3"/>
        <v>0</v>
      </c>
      <c r="N39" s="350">
        <f t="shared" si="4"/>
        <v>0</v>
      </c>
      <c r="O39" s="355">
        <f t="shared" si="5"/>
        <v>0</v>
      </c>
      <c r="P39" s="350">
        <f t="shared" si="6"/>
        <v>0</v>
      </c>
      <c r="Q39" s="355">
        <f t="shared" si="7"/>
        <v>0</v>
      </c>
      <c r="R39" s="351">
        <f t="shared" si="8"/>
        <v>0</v>
      </c>
    </row>
    <row r="40" spans="1:18" ht="31.5" x14ac:dyDescent="0.25">
      <c r="A40" s="162" t="s">
        <v>75</v>
      </c>
      <c r="B40" s="204" t="s">
        <v>36</v>
      </c>
      <c r="C40" s="195"/>
      <c r="D40" s="284"/>
      <c r="E40" s="284"/>
      <c r="F40" s="284"/>
      <c r="G40" s="364">
        <v>0</v>
      </c>
      <c r="H40" s="284"/>
      <c r="I40" s="285"/>
      <c r="J40" s="311">
        <f t="shared" si="0"/>
        <v>0</v>
      </c>
      <c r="K40" s="592">
        <f t="shared" si="1"/>
        <v>0</v>
      </c>
      <c r="L40" s="350">
        <f t="shared" si="2"/>
        <v>0</v>
      </c>
      <c r="M40" s="355">
        <f t="shared" si="3"/>
        <v>0</v>
      </c>
      <c r="N40" s="350">
        <f t="shared" si="4"/>
        <v>0</v>
      </c>
      <c r="O40" s="355">
        <f t="shared" si="5"/>
        <v>0</v>
      </c>
      <c r="P40" s="350">
        <f t="shared" si="6"/>
        <v>0</v>
      </c>
      <c r="Q40" s="355">
        <f t="shared" si="7"/>
        <v>0</v>
      </c>
      <c r="R40" s="351">
        <f t="shared" si="8"/>
        <v>0</v>
      </c>
    </row>
    <row r="41" spans="1:18" x14ac:dyDescent="0.25">
      <c r="A41" s="162">
        <v>27</v>
      </c>
      <c r="B41" s="198" t="s">
        <v>26</v>
      </c>
      <c r="C41" s="195"/>
      <c r="D41" s="284"/>
      <c r="E41" s="284"/>
      <c r="F41" s="284"/>
      <c r="G41" s="364">
        <v>2</v>
      </c>
      <c r="H41" s="284"/>
      <c r="I41" s="285"/>
      <c r="J41" s="311">
        <f t="shared" si="0"/>
        <v>2</v>
      </c>
      <c r="K41" s="592">
        <f t="shared" si="1"/>
        <v>0</v>
      </c>
      <c r="L41" s="350">
        <f t="shared" si="2"/>
        <v>0</v>
      </c>
      <c r="M41" s="355">
        <f t="shared" si="3"/>
        <v>0</v>
      </c>
      <c r="N41" s="350">
        <f t="shared" si="4"/>
        <v>0</v>
      </c>
      <c r="O41" s="355">
        <f t="shared" si="5"/>
        <v>0</v>
      </c>
      <c r="P41" s="350">
        <f t="shared" si="6"/>
        <v>0</v>
      </c>
      <c r="Q41" s="355">
        <f t="shared" si="7"/>
        <v>0</v>
      </c>
      <c r="R41" s="351">
        <f t="shared" si="8"/>
        <v>0</v>
      </c>
    </row>
    <row r="42" spans="1:18" x14ac:dyDescent="0.25">
      <c r="A42" s="162">
        <v>28</v>
      </c>
      <c r="B42" s="198" t="s">
        <v>27</v>
      </c>
      <c r="C42" s="202"/>
      <c r="D42" s="284"/>
      <c r="E42" s="284"/>
      <c r="F42" s="284"/>
      <c r="G42" s="364">
        <v>2</v>
      </c>
      <c r="H42" s="284"/>
      <c r="I42" s="285"/>
      <c r="J42" s="311">
        <f t="shared" si="0"/>
        <v>2</v>
      </c>
      <c r="K42" s="592">
        <f t="shared" si="1"/>
        <v>0</v>
      </c>
      <c r="L42" s="350">
        <f t="shared" si="2"/>
        <v>0</v>
      </c>
      <c r="M42" s="355">
        <f t="shared" si="3"/>
        <v>0</v>
      </c>
      <c r="N42" s="350">
        <f t="shared" si="4"/>
        <v>0</v>
      </c>
      <c r="O42" s="355">
        <f t="shared" si="5"/>
        <v>0</v>
      </c>
      <c r="P42" s="350">
        <f t="shared" si="6"/>
        <v>0</v>
      </c>
      <c r="Q42" s="355">
        <f t="shared" si="7"/>
        <v>0</v>
      </c>
      <c r="R42" s="351">
        <f t="shared" si="8"/>
        <v>0</v>
      </c>
    </row>
    <row r="43" spans="1:18" x14ac:dyDescent="0.25">
      <c r="A43" s="162">
        <v>29</v>
      </c>
      <c r="B43" s="165" t="s">
        <v>28</v>
      </c>
      <c r="C43" s="195"/>
      <c r="D43" s="284"/>
      <c r="E43" s="284"/>
      <c r="F43" s="284"/>
      <c r="G43" s="364">
        <v>1</v>
      </c>
      <c r="H43" s="284"/>
      <c r="I43" s="285"/>
      <c r="J43" s="311">
        <f t="shared" si="0"/>
        <v>1</v>
      </c>
      <c r="K43" s="592">
        <f t="shared" si="1"/>
        <v>0</v>
      </c>
      <c r="L43" s="350">
        <f t="shared" si="2"/>
        <v>0</v>
      </c>
      <c r="M43" s="355">
        <f t="shared" si="3"/>
        <v>0</v>
      </c>
      <c r="N43" s="350">
        <f t="shared" si="4"/>
        <v>0</v>
      </c>
      <c r="O43" s="355">
        <f t="shared" si="5"/>
        <v>0</v>
      </c>
      <c r="P43" s="350">
        <f t="shared" si="6"/>
        <v>0</v>
      </c>
      <c r="Q43" s="355">
        <f t="shared" si="7"/>
        <v>0</v>
      </c>
      <c r="R43" s="351">
        <f t="shared" si="8"/>
        <v>0</v>
      </c>
    </row>
    <row r="44" spans="1:18" x14ac:dyDescent="0.25">
      <c r="A44" s="162" t="s">
        <v>37</v>
      </c>
      <c r="B44" s="205" t="s">
        <v>30</v>
      </c>
      <c r="C44" s="195"/>
      <c r="D44" s="284"/>
      <c r="E44" s="284"/>
      <c r="F44" s="284"/>
      <c r="G44" s="364">
        <v>1</v>
      </c>
      <c r="H44" s="284"/>
      <c r="I44" s="285"/>
      <c r="J44" s="311">
        <f t="shared" si="0"/>
        <v>1</v>
      </c>
      <c r="K44" s="592">
        <f t="shared" si="1"/>
        <v>0</v>
      </c>
      <c r="L44" s="350">
        <f t="shared" si="2"/>
        <v>0</v>
      </c>
      <c r="M44" s="355">
        <f t="shared" si="3"/>
        <v>0</v>
      </c>
      <c r="N44" s="350">
        <f t="shared" si="4"/>
        <v>0</v>
      </c>
      <c r="O44" s="355">
        <f t="shared" si="5"/>
        <v>0</v>
      </c>
      <c r="P44" s="350">
        <f t="shared" si="6"/>
        <v>0</v>
      </c>
      <c r="Q44" s="355">
        <f t="shared" si="7"/>
        <v>0</v>
      </c>
      <c r="R44" s="351">
        <f t="shared" si="8"/>
        <v>0</v>
      </c>
    </row>
    <row r="45" spans="1:18" x14ac:dyDescent="0.25">
      <c r="A45" s="162">
        <v>30</v>
      </c>
      <c r="B45" s="165" t="s">
        <v>31</v>
      </c>
      <c r="C45" s="195"/>
      <c r="D45" s="284"/>
      <c r="E45" s="284"/>
      <c r="F45" s="284"/>
      <c r="G45" s="364">
        <v>1</v>
      </c>
      <c r="H45" s="284"/>
      <c r="I45" s="285"/>
      <c r="J45" s="311">
        <f t="shared" si="0"/>
        <v>1</v>
      </c>
      <c r="K45" s="592">
        <f t="shared" si="1"/>
        <v>0</v>
      </c>
      <c r="L45" s="350">
        <f t="shared" si="2"/>
        <v>0</v>
      </c>
      <c r="M45" s="355">
        <f t="shared" si="3"/>
        <v>0</v>
      </c>
      <c r="N45" s="350">
        <f t="shared" si="4"/>
        <v>0</v>
      </c>
      <c r="O45" s="355">
        <f t="shared" si="5"/>
        <v>0</v>
      </c>
      <c r="P45" s="350">
        <f t="shared" si="6"/>
        <v>0</v>
      </c>
      <c r="Q45" s="355">
        <f t="shared" si="7"/>
        <v>0</v>
      </c>
      <c r="R45" s="351">
        <f t="shared" si="8"/>
        <v>0</v>
      </c>
    </row>
    <row r="46" spans="1:18" x14ac:dyDescent="0.25">
      <c r="A46" s="162" t="s">
        <v>29</v>
      </c>
      <c r="B46" s="205" t="s">
        <v>32</v>
      </c>
      <c r="C46" s="195"/>
      <c r="D46" s="284"/>
      <c r="E46" s="284"/>
      <c r="F46" s="284"/>
      <c r="G46" s="364">
        <v>1</v>
      </c>
      <c r="H46" s="284"/>
      <c r="I46" s="285"/>
      <c r="J46" s="311">
        <f t="shared" si="0"/>
        <v>1</v>
      </c>
      <c r="K46" s="592">
        <f t="shared" si="1"/>
        <v>0</v>
      </c>
      <c r="L46" s="350">
        <f t="shared" si="2"/>
        <v>0</v>
      </c>
      <c r="M46" s="355">
        <f t="shared" si="3"/>
        <v>0</v>
      </c>
      <c r="N46" s="350">
        <f t="shared" si="4"/>
        <v>0</v>
      </c>
      <c r="O46" s="355">
        <f t="shared" si="5"/>
        <v>0</v>
      </c>
      <c r="P46" s="350">
        <f t="shared" si="6"/>
        <v>0</v>
      </c>
      <c r="Q46" s="355">
        <f t="shared" si="7"/>
        <v>0</v>
      </c>
      <c r="R46" s="351">
        <f t="shared" si="8"/>
        <v>0</v>
      </c>
    </row>
    <row r="47" spans="1:18" x14ac:dyDescent="0.25">
      <c r="A47" s="162">
        <v>31</v>
      </c>
      <c r="B47" s="165" t="s">
        <v>33</v>
      </c>
      <c r="C47" s="195"/>
      <c r="D47" s="284"/>
      <c r="E47" s="284"/>
      <c r="F47" s="284"/>
      <c r="G47" s="364">
        <v>2</v>
      </c>
      <c r="H47" s="284"/>
      <c r="I47" s="285"/>
      <c r="J47" s="311">
        <f t="shared" si="0"/>
        <v>2</v>
      </c>
      <c r="K47" s="592">
        <f t="shared" si="1"/>
        <v>0</v>
      </c>
      <c r="L47" s="350">
        <f t="shared" si="2"/>
        <v>0</v>
      </c>
      <c r="M47" s="355">
        <f t="shared" si="3"/>
        <v>0</v>
      </c>
      <c r="N47" s="350">
        <f t="shared" si="4"/>
        <v>0</v>
      </c>
      <c r="O47" s="355">
        <f t="shared" si="5"/>
        <v>0</v>
      </c>
      <c r="P47" s="350">
        <f t="shared" si="6"/>
        <v>0</v>
      </c>
      <c r="Q47" s="355">
        <f t="shared" si="7"/>
        <v>0</v>
      </c>
      <c r="R47" s="351">
        <f t="shared" si="8"/>
        <v>0</v>
      </c>
    </row>
    <row r="48" spans="1:18" x14ac:dyDescent="0.25">
      <c r="A48" s="162">
        <f>A47+1</f>
        <v>32</v>
      </c>
      <c r="B48" s="165" t="s">
        <v>34</v>
      </c>
      <c r="C48" s="195"/>
      <c r="D48" s="284"/>
      <c r="E48" s="284"/>
      <c r="F48" s="284"/>
      <c r="G48" s="364">
        <v>2</v>
      </c>
      <c r="H48" s="284"/>
      <c r="I48" s="285"/>
      <c r="J48" s="311">
        <f t="shared" si="0"/>
        <v>2</v>
      </c>
      <c r="K48" s="592">
        <f t="shared" si="1"/>
        <v>0</v>
      </c>
      <c r="L48" s="350">
        <f t="shared" si="2"/>
        <v>0</v>
      </c>
      <c r="M48" s="355">
        <f t="shared" si="3"/>
        <v>0</v>
      </c>
      <c r="N48" s="350">
        <f t="shared" si="4"/>
        <v>0</v>
      </c>
      <c r="O48" s="355">
        <f t="shared" si="5"/>
        <v>0</v>
      </c>
      <c r="P48" s="350">
        <f t="shared" si="6"/>
        <v>0</v>
      </c>
      <c r="Q48" s="355">
        <f t="shared" si="7"/>
        <v>0</v>
      </c>
      <c r="R48" s="351">
        <f t="shared" si="8"/>
        <v>0</v>
      </c>
    </row>
    <row r="49" spans="1:230" ht="33" customHeight="1" x14ac:dyDescent="0.25">
      <c r="A49" s="162">
        <f>A48+1</f>
        <v>33</v>
      </c>
      <c r="B49" s="196" t="s">
        <v>116</v>
      </c>
      <c r="C49" s="202"/>
      <c r="D49" s="284"/>
      <c r="E49" s="284"/>
      <c r="F49" s="284"/>
      <c r="G49" s="364">
        <v>2</v>
      </c>
      <c r="H49" s="284"/>
      <c r="I49" s="285"/>
      <c r="J49" s="311">
        <f t="shared" si="0"/>
        <v>2</v>
      </c>
      <c r="K49" s="592">
        <f t="shared" si="1"/>
        <v>0</v>
      </c>
      <c r="L49" s="350">
        <f t="shared" si="2"/>
        <v>0</v>
      </c>
      <c r="M49" s="355">
        <f t="shared" si="3"/>
        <v>0</v>
      </c>
      <c r="N49" s="350">
        <f t="shared" si="4"/>
        <v>0</v>
      </c>
      <c r="O49" s="355">
        <f t="shared" si="5"/>
        <v>0</v>
      </c>
      <c r="P49" s="350">
        <f t="shared" si="6"/>
        <v>0</v>
      </c>
      <c r="Q49" s="355">
        <f t="shared" si="7"/>
        <v>0</v>
      </c>
      <c r="R49" s="351">
        <f t="shared" si="8"/>
        <v>0</v>
      </c>
    </row>
    <row r="50" spans="1:230" ht="21.75" customHeight="1" x14ac:dyDescent="0.25">
      <c r="A50" s="162">
        <f>A49+1</f>
        <v>34</v>
      </c>
      <c r="B50" s="206" t="s">
        <v>132</v>
      </c>
      <c r="C50" s="195"/>
      <c r="D50" s="284"/>
      <c r="E50" s="284"/>
      <c r="F50" s="284"/>
      <c r="G50" s="364">
        <v>2</v>
      </c>
      <c r="H50" s="284"/>
      <c r="I50" s="285"/>
      <c r="J50" s="311">
        <f t="shared" si="0"/>
        <v>2</v>
      </c>
      <c r="K50" s="592">
        <f t="shared" si="1"/>
        <v>0</v>
      </c>
      <c r="L50" s="350">
        <f t="shared" si="2"/>
        <v>0</v>
      </c>
      <c r="M50" s="355">
        <f t="shared" si="3"/>
        <v>0</v>
      </c>
      <c r="N50" s="350">
        <f t="shared" si="4"/>
        <v>0</v>
      </c>
      <c r="O50" s="355">
        <f t="shared" si="5"/>
        <v>0</v>
      </c>
      <c r="P50" s="350">
        <f t="shared" si="6"/>
        <v>0</v>
      </c>
      <c r="Q50" s="355">
        <f t="shared" si="7"/>
        <v>0</v>
      </c>
      <c r="R50" s="351">
        <f t="shared" si="8"/>
        <v>0</v>
      </c>
    </row>
    <row r="51" spans="1:230" ht="32.25" thickBot="1" x14ac:dyDescent="0.3">
      <c r="A51" s="207">
        <f>A50+1</f>
        <v>35</v>
      </c>
      <c r="B51" s="196" t="s">
        <v>35</v>
      </c>
      <c r="C51" s="472"/>
      <c r="D51" s="294"/>
      <c r="E51" s="294"/>
      <c r="F51" s="294"/>
      <c r="G51" s="365">
        <v>2</v>
      </c>
      <c r="H51" s="294"/>
      <c r="I51" s="295"/>
      <c r="J51" s="312">
        <f t="shared" si="0"/>
        <v>2</v>
      </c>
      <c r="K51" s="592">
        <f t="shared" si="1"/>
        <v>0</v>
      </c>
      <c r="L51" s="350">
        <f t="shared" si="2"/>
        <v>0</v>
      </c>
      <c r="M51" s="355">
        <f t="shared" si="3"/>
        <v>0</v>
      </c>
      <c r="N51" s="350">
        <f t="shared" si="4"/>
        <v>0</v>
      </c>
      <c r="O51" s="355">
        <f t="shared" si="5"/>
        <v>0</v>
      </c>
      <c r="P51" s="350">
        <f t="shared" si="6"/>
        <v>0</v>
      </c>
      <c r="Q51" s="355">
        <f t="shared" si="7"/>
        <v>0</v>
      </c>
      <c r="R51" s="351">
        <f t="shared" si="8"/>
        <v>0</v>
      </c>
    </row>
    <row r="52" spans="1:230" ht="27.75" customHeight="1" thickBot="1" x14ac:dyDescent="0.3">
      <c r="A52" s="208"/>
      <c r="B52" s="209" t="s">
        <v>133</v>
      </c>
      <c r="C52" s="210"/>
      <c r="D52" s="134"/>
      <c r="E52" s="300"/>
      <c r="F52" s="301"/>
      <c r="G52" s="301"/>
      <c r="H52" s="301"/>
      <c r="I52" s="301"/>
      <c r="J52" s="301"/>
      <c r="K52" s="593">
        <f>SUM(K11:K51)</f>
        <v>0</v>
      </c>
      <c r="L52" s="302">
        <f t="shared" ref="L52:R52" si="10">SUM(L11:L51)</f>
        <v>0</v>
      </c>
      <c r="M52" s="302">
        <f t="shared" si="10"/>
        <v>0</v>
      </c>
      <c r="N52" s="302">
        <f t="shared" si="10"/>
        <v>0</v>
      </c>
      <c r="O52" s="302">
        <f t="shared" si="10"/>
        <v>0</v>
      </c>
      <c r="P52" s="302">
        <f t="shared" si="10"/>
        <v>0</v>
      </c>
      <c r="Q52" s="302">
        <f t="shared" si="10"/>
        <v>0</v>
      </c>
      <c r="R52" s="302">
        <f t="shared" si="10"/>
        <v>0</v>
      </c>
    </row>
    <row r="53" spans="1:230" s="60" customFormat="1" ht="41.25" customHeight="1" x14ac:dyDescent="0.25">
      <c r="A53" s="52" t="s">
        <v>62</v>
      </c>
      <c r="B53" s="623" t="s">
        <v>71</v>
      </c>
      <c r="C53" s="623"/>
      <c r="D53" s="623"/>
      <c r="E53" s="623"/>
      <c r="F53" s="623"/>
      <c r="G53" s="623"/>
      <c r="H53" s="623"/>
      <c r="I53" s="623"/>
      <c r="J53" s="623"/>
      <c r="K53" s="623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  <c r="BM53" s="61"/>
      <c r="BN53" s="61"/>
      <c r="BO53" s="61"/>
      <c r="BP53" s="61"/>
      <c r="BQ53" s="61"/>
      <c r="BR53" s="61"/>
      <c r="BS53" s="61"/>
      <c r="BT53" s="61"/>
      <c r="BU53" s="61"/>
      <c r="BV53" s="61"/>
      <c r="BW53" s="61"/>
      <c r="BX53" s="61"/>
      <c r="BY53" s="61"/>
      <c r="BZ53" s="61"/>
      <c r="CA53" s="61"/>
      <c r="CB53" s="61"/>
      <c r="CC53" s="61"/>
      <c r="CD53" s="61"/>
      <c r="CE53" s="61"/>
      <c r="CF53" s="61"/>
      <c r="CG53" s="61"/>
      <c r="CH53" s="61"/>
      <c r="CI53" s="61"/>
      <c r="CJ53" s="61"/>
      <c r="CK53" s="61"/>
      <c r="CL53" s="61"/>
      <c r="CM53" s="61"/>
      <c r="CN53" s="61"/>
      <c r="CO53" s="61"/>
      <c r="CP53" s="61"/>
      <c r="CQ53" s="61"/>
      <c r="CR53" s="61"/>
      <c r="CS53" s="61"/>
      <c r="CT53" s="61"/>
      <c r="CU53" s="61"/>
      <c r="CV53" s="61"/>
      <c r="CW53" s="61"/>
      <c r="CX53" s="61"/>
      <c r="CY53" s="61"/>
      <c r="CZ53" s="61"/>
      <c r="DA53" s="61"/>
      <c r="DB53" s="61"/>
      <c r="DC53" s="61"/>
      <c r="DD53" s="61"/>
      <c r="DE53" s="61"/>
      <c r="DF53" s="61"/>
      <c r="DG53" s="61"/>
      <c r="DH53" s="61"/>
      <c r="DI53" s="61"/>
      <c r="DJ53" s="61"/>
      <c r="DK53" s="61"/>
      <c r="DL53" s="61"/>
      <c r="DM53" s="61"/>
      <c r="DN53" s="61"/>
      <c r="DO53" s="61"/>
      <c r="DP53" s="61"/>
      <c r="DQ53" s="61"/>
      <c r="DR53" s="61"/>
      <c r="DS53" s="61"/>
      <c r="DT53" s="61"/>
      <c r="DU53" s="61"/>
      <c r="DV53" s="61"/>
      <c r="DW53" s="61"/>
      <c r="DX53" s="61"/>
      <c r="DY53" s="61"/>
      <c r="DZ53" s="61"/>
      <c r="EA53" s="61"/>
      <c r="EB53" s="61"/>
      <c r="EC53" s="61"/>
      <c r="ED53" s="61"/>
      <c r="EE53" s="61"/>
      <c r="EF53" s="61"/>
      <c r="EG53" s="61"/>
      <c r="EH53" s="61"/>
      <c r="EI53" s="61"/>
      <c r="EJ53" s="61"/>
      <c r="EK53" s="61"/>
      <c r="EL53" s="61"/>
      <c r="EM53" s="61"/>
      <c r="EN53" s="61"/>
      <c r="EO53" s="61"/>
      <c r="EP53" s="61"/>
      <c r="EQ53" s="61"/>
      <c r="ER53" s="61"/>
      <c r="ES53" s="61"/>
      <c r="ET53" s="61"/>
      <c r="EU53" s="61"/>
      <c r="EV53" s="61"/>
      <c r="EW53" s="61"/>
      <c r="EX53" s="61"/>
      <c r="EY53" s="61"/>
      <c r="EZ53" s="61"/>
      <c r="FA53" s="61"/>
      <c r="FB53" s="61"/>
      <c r="FC53" s="61"/>
      <c r="FD53" s="61"/>
      <c r="FE53" s="61"/>
      <c r="FF53" s="61"/>
      <c r="FG53" s="61"/>
      <c r="FH53" s="61"/>
      <c r="FI53" s="61"/>
      <c r="FJ53" s="61"/>
      <c r="FK53" s="61"/>
      <c r="FL53" s="61"/>
      <c r="FM53" s="61"/>
      <c r="FN53" s="61"/>
      <c r="FO53" s="61"/>
      <c r="FP53" s="61"/>
      <c r="FQ53" s="61"/>
      <c r="FR53" s="61"/>
      <c r="FS53" s="61"/>
      <c r="FT53" s="61"/>
      <c r="FU53" s="61"/>
      <c r="FV53" s="61"/>
      <c r="FW53" s="61"/>
      <c r="FX53" s="61"/>
      <c r="FY53" s="61"/>
      <c r="FZ53" s="61"/>
      <c r="GA53" s="61"/>
      <c r="GB53" s="61"/>
      <c r="GC53" s="61"/>
      <c r="GD53" s="61"/>
      <c r="GE53" s="61"/>
      <c r="GF53" s="61"/>
      <c r="GG53" s="61"/>
      <c r="GH53" s="61"/>
      <c r="GI53" s="61"/>
      <c r="GJ53" s="61"/>
      <c r="GK53" s="61"/>
      <c r="GL53" s="61"/>
      <c r="GM53" s="61"/>
      <c r="GN53" s="61"/>
      <c r="GO53" s="61"/>
      <c r="GP53" s="61"/>
      <c r="GQ53" s="61"/>
      <c r="GR53" s="61"/>
      <c r="GS53" s="61"/>
      <c r="GT53" s="61"/>
      <c r="GU53" s="61"/>
      <c r="GV53" s="61"/>
      <c r="GW53" s="61"/>
      <c r="GX53" s="61"/>
      <c r="GY53" s="61"/>
      <c r="GZ53" s="61"/>
      <c r="HA53" s="61"/>
      <c r="HB53" s="61"/>
      <c r="HC53" s="61"/>
      <c r="HD53" s="61"/>
      <c r="HE53" s="61"/>
      <c r="HF53" s="61"/>
      <c r="HG53" s="61"/>
      <c r="HH53" s="61"/>
      <c r="HI53" s="61"/>
      <c r="HJ53" s="61"/>
      <c r="HK53" s="61"/>
      <c r="HL53" s="61"/>
      <c r="HM53" s="61"/>
      <c r="HN53" s="61"/>
      <c r="HO53" s="61"/>
      <c r="HP53" s="61"/>
      <c r="HQ53" s="61"/>
      <c r="HR53" s="61"/>
      <c r="HS53" s="61"/>
      <c r="HT53" s="61"/>
      <c r="HU53" s="61"/>
      <c r="HV53" s="61"/>
    </row>
    <row r="54" spans="1:230" ht="16.5" customHeight="1" x14ac:dyDescent="0.3">
      <c r="B54" s="624" t="s">
        <v>70</v>
      </c>
      <c r="C54" s="624"/>
      <c r="D54" s="112"/>
    </row>
    <row r="55" spans="1:230" ht="10.5" customHeight="1" x14ac:dyDescent="0.3">
      <c r="B55" s="624"/>
      <c r="C55" s="624"/>
      <c r="D55" s="112"/>
    </row>
    <row r="56" spans="1:230" ht="31.5" x14ac:dyDescent="0.3">
      <c r="B56" s="78" t="s">
        <v>45</v>
      </c>
      <c r="C56" s="211">
        <v>161</v>
      </c>
      <c r="D56" s="8"/>
    </row>
    <row r="57" spans="1:230" ht="31.5" x14ac:dyDescent="0.3">
      <c r="B57" s="78" t="s">
        <v>46</v>
      </c>
      <c r="C57" s="211">
        <v>125</v>
      </c>
      <c r="D57" s="8"/>
      <c r="K57" s="607"/>
      <c r="L57" s="607"/>
    </row>
    <row r="58" spans="1:230" ht="24.75" customHeight="1" x14ac:dyDescent="0.25">
      <c r="B58" s="78" t="s">
        <v>44</v>
      </c>
      <c r="C58" s="211">
        <v>10</v>
      </c>
      <c r="D58" s="698" t="s">
        <v>134</v>
      </c>
      <c r="E58" s="698"/>
      <c r="K58"/>
      <c r="L58"/>
    </row>
    <row r="59" spans="1:230" ht="24.75" customHeight="1" x14ac:dyDescent="0.25">
      <c r="B59" s="78" t="s">
        <v>135</v>
      </c>
      <c r="C59" s="211">
        <v>140</v>
      </c>
      <c r="D59" s="609"/>
      <c r="E59" s="609"/>
    </row>
    <row r="60" spans="1:230" ht="15.75" x14ac:dyDescent="0.25">
      <c r="B60" s="168" t="s">
        <v>78</v>
      </c>
      <c r="C60" s="169"/>
      <c r="D60" s="698"/>
      <c r="E60" s="698"/>
    </row>
    <row r="61" spans="1:230" ht="15.75" x14ac:dyDescent="0.25">
      <c r="B61" s="18"/>
      <c r="C61" s="7"/>
      <c r="D61" s="609"/>
      <c r="E61" s="609"/>
    </row>
    <row r="62" spans="1:230" ht="15.75" x14ac:dyDescent="0.25">
      <c r="B62" s="18"/>
      <c r="C62" s="697"/>
      <c r="D62" s="697"/>
      <c r="E62" s="697"/>
    </row>
    <row r="63" spans="1:230" x14ac:dyDescent="0.3">
      <c r="B63" s="18"/>
    </row>
  </sheetData>
  <sheetProtection selectLockedCells="1" selectUnlockedCells="1"/>
  <mergeCells count="20">
    <mergeCell ref="C62:E62"/>
    <mergeCell ref="B54:C55"/>
    <mergeCell ref="D58:E58"/>
    <mergeCell ref="D59:E59"/>
    <mergeCell ref="D60:E60"/>
    <mergeCell ref="D61:E61"/>
    <mergeCell ref="D9:I9"/>
    <mergeCell ref="K57:L57"/>
    <mergeCell ref="B53:K53"/>
    <mergeCell ref="A1:C1"/>
    <mergeCell ref="A2:C2"/>
    <mergeCell ref="A3:C3"/>
    <mergeCell ref="A9:A10"/>
    <mergeCell ref="B9:B10"/>
    <mergeCell ref="C9:C10"/>
    <mergeCell ref="J7:R7"/>
    <mergeCell ref="J9:J10"/>
    <mergeCell ref="K9:K10"/>
    <mergeCell ref="L9:Q9"/>
    <mergeCell ref="R9:R10"/>
  </mergeCells>
  <pageMargins left="1.0629921259842521" right="0.23622047244094491" top="0.23622047244094491" bottom="0.23622047244094491" header="0.23622047244094491" footer="0.15748031496062992"/>
  <pageSetup paperSize="9" scale="65" firstPageNumber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N66"/>
  <sheetViews>
    <sheetView topLeftCell="A34" zoomScale="85" zoomScaleNormal="85" workbookViewId="0">
      <selection activeCell="Z71" sqref="Z71"/>
    </sheetView>
  </sheetViews>
  <sheetFormatPr defaultColWidth="11.5703125" defaultRowHeight="15.75" x14ac:dyDescent="0.25"/>
  <cols>
    <col min="1" max="1" width="4.140625" style="26" customWidth="1"/>
    <col min="2" max="2" width="65.85546875" style="27" customWidth="1"/>
    <col min="3" max="3" width="16.140625" style="8" customWidth="1"/>
    <col min="4" max="4" width="0.28515625" style="8" hidden="1" customWidth="1"/>
    <col min="5" max="5" width="12" style="119" hidden="1" customWidth="1"/>
    <col min="6" max="9" width="9.140625" style="2" hidden="1" customWidth="1"/>
    <col min="10" max="10" width="11.7109375" style="315" customWidth="1"/>
    <col min="11" max="11" width="14.7109375" style="318" customWidth="1"/>
    <col min="12" max="12" width="12.140625" style="318" hidden="1" customWidth="1"/>
    <col min="13" max="15" width="9.140625" style="318" hidden="1" customWidth="1"/>
    <col min="16" max="16" width="12.140625" style="318" hidden="1" customWidth="1"/>
    <col min="17" max="17" width="9.140625" style="318" hidden="1" customWidth="1"/>
    <col min="18" max="18" width="12.85546875" style="318" hidden="1" customWidth="1"/>
    <col min="19" max="134" width="9.140625" style="2" customWidth="1"/>
    <col min="135" max="135" width="4.140625" style="2" customWidth="1"/>
    <col min="136" max="136" width="47.5703125" style="2" customWidth="1"/>
    <col min="137" max="138" width="6.85546875" style="2" customWidth="1"/>
    <col min="139" max="141" width="12.42578125" style="2" customWidth="1"/>
    <col min="142" max="142" width="12.85546875" style="2" customWidth="1"/>
    <col min="143" max="143" width="9.42578125" style="2" customWidth="1"/>
    <col min="144" max="144" width="35" style="2" customWidth="1"/>
    <col min="145" max="153" width="9.140625" style="2" customWidth="1"/>
    <col min="154" max="16384" width="11.5703125" style="50"/>
  </cols>
  <sheetData>
    <row r="1" spans="1:222" x14ac:dyDescent="0.25">
      <c r="A1" s="610" t="s">
        <v>164</v>
      </c>
      <c r="B1" s="610"/>
      <c r="C1" s="610"/>
      <c r="D1" s="368"/>
      <c r="E1" s="368"/>
      <c r="F1" s="15"/>
      <c r="G1" s="98"/>
      <c r="H1" s="98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</row>
    <row r="2" spans="1:222" s="1" customFormat="1" x14ac:dyDescent="0.25">
      <c r="A2" s="610" t="s">
        <v>165</v>
      </c>
      <c r="B2" s="610"/>
      <c r="C2" s="610"/>
      <c r="D2" s="368"/>
      <c r="E2" s="368"/>
      <c r="F2" s="11"/>
      <c r="G2" s="96"/>
      <c r="H2" s="96"/>
    </row>
    <row r="3" spans="1:222" s="1" customFormat="1" x14ac:dyDescent="0.25">
      <c r="A3" s="610" t="s">
        <v>166</v>
      </c>
      <c r="B3" s="610"/>
      <c r="C3" s="610"/>
      <c r="D3" s="368"/>
      <c r="E3" s="368"/>
      <c r="F3" s="11"/>
      <c r="G3" s="96"/>
      <c r="H3" s="96"/>
    </row>
    <row r="4" spans="1:222" s="1" customFormat="1" ht="14.25" customHeight="1" x14ac:dyDescent="0.25">
      <c r="A4" s="114"/>
      <c r="B4" s="114"/>
      <c r="C4" s="114"/>
      <c r="D4" s="700"/>
      <c r="E4" s="700"/>
      <c r="J4" s="313"/>
      <c r="K4" s="317"/>
      <c r="L4" s="317"/>
      <c r="M4" s="317"/>
      <c r="N4" s="317"/>
      <c r="O4" s="317"/>
      <c r="P4" s="317"/>
      <c r="Q4" s="317"/>
      <c r="R4" s="317"/>
    </row>
    <row r="5" spans="1:222" s="1" customFormat="1" ht="18.75" customHeight="1" x14ac:dyDescent="0.3">
      <c r="A5" s="156"/>
      <c r="B5" s="212" t="s">
        <v>175</v>
      </c>
      <c r="C5" s="6"/>
      <c r="D5" s="213"/>
      <c r="E5" s="6"/>
      <c r="J5" s="313"/>
      <c r="K5" s="317"/>
      <c r="L5" s="317"/>
      <c r="M5" s="317"/>
      <c r="N5" s="317"/>
      <c r="O5" s="317"/>
      <c r="P5" s="317"/>
      <c r="Q5" s="317"/>
      <c r="R5" s="317"/>
    </row>
    <row r="6" spans="1:222" s="214" customFormat="1" ht="18.75" customHeight="1" x14ac:dyDescent="0.2">
      <c r="A6" s="701"/>
      <c r="B6" s="701"/>
      <c r="C6" s="701"/>
      <c r="D6" s="701"/>
      <c r="E6" s="701"/>
      <c r="J6" s="314"/>
      <c r="K6" s="360"/>
      <c r="L6" s="360"/>
      <c r="M6" s="360"/>
      <c r="N6" s="360"/>
      <c r="O6" s="360"/>
      <c r="P6" s="360"/>
      <c r="Q6" s="360"/>
      <c r="R6" s="360"/>
    </row>
    <row r="7" spans="1:222" ht="20.25" thickBot="1" x14ac:dyDescent="0.35">
      <c r="A7" s="24"/>
      <c r="B7" s="190" t="s">
        <v>136</v>
      </c>
      <c r="C7" s="6"/>
      <c r="D7" s="100"/>
      <c r="E7" s="149"/>
      <c r="J7" s="667" t="s">
        <v>183</v>
      </c>
      <c r="K7" s="667"/>
      <c r="L7" s="667"/>
      <c r="M7" s="667"/>
      <c r="N7" s="667"/>
      <c r="O7" s="667"/>
      <c r="P7" s="667"/>
      <c r="Q7" s="667"/>
      <c r="R7" s="667"/>
    </row>
    <row r="8" spans="1:222" s="59" customFormat="1" ht="17.25" customHeight="1" x14ac:dyDescent="0.25">
      <c r="A8" s="662" t="s">
        <v>0</v>
      </c>
      <c r="B8" s="702" t="s">
        <v>60</v>
      </c>
      <c r="C8" s="657" t="s">
        <v>86</v>
      </c>
      <c r="D8" s="657" t="s">
        <v>152</v>
      </c>
      <c r="E8" s="657"/>
      <c r="F8" s="657"/>
      <c r="G8" s="657"/>
      <c r="H8" s="657"/>
      <c r="I8" s="657"/>
      <c r="J8" s="668" t="s">
        <v>148</v>
      </c>
      <c r="K8" s="686" t="s">
        <v>159</v>
      </c>
      <c r="L8" s="707" t="s">
        <v>151</v>
      </c>
      <c r="M8" s="708"/>
      <c r="N8" s="708"/>
      <c r="O8" s="708"/>
      <c r="P8" s="708"/>
      <c r="Q8" s="709"/>
      <c r="R8" s="638" t="s">
        <v>159</v>
      </c>
      <c r="S8" s="193"/>
      <c r="T8" s="193"/>
      <c r="U8" s="193"/>
      <c r="V8" s="193"/>
      <c r="W8" s="193"/>
      <c r="X8" s="193"/>
      <c r="Y8" s="193"/>
      <c r="Z8" s="193"/>
      <c r="AA8" s="193"/>
      <c r="AB8" s="193"/>
      <c r="AC8" s="193"/>
      <c r="AD8" s="193"/>
      <c r="AE8" s="193"/>
      <c r="AF8" s="193"/>
      <c r="AG8" s="193"/>
      <c r="AH8" s="193"/>
      <c r="AI8" s="193"/>
      <c r="AJ8" s="193"/>
      <c r="AK8" s="193"/>
      <c r="AL8" s="193"/>
      <c r="AM8" s="193"/>
      <c r="AN8" s="193"/>
      <c r="AO8" s="193"/>
      <c r="AP8" s="193"/>
      <c r="AQ8" s="193"/>
      <c r="AR8" s="193"/>
      <c r="AS8" s="193"/>
      <c r="AT8" s="193"/>
      <c r="AU8" s="193"/>
      <c r="AV8" s="193"/>
      <c r="AW8" s="193"/>
      <c r="AX8" s="193"/>
      <c r="AY8" s="193"/>
      <c r="AZ8" s="193"/>
      <c r="BA8" s="193"/>
      <c r="BB8" s="193"/>
      <c r="BC8" s="193"/>
      <c r="BD8" s="193"/>
      <c r="BE8" s="193"/>
      <c r="BF8" s="193"/>
      <c r="BG8" s="193"/>
      <c r="BH8" s="193"/>
      <c r="BI8" s="193"/>
      <c r="BJ8" s="193"/>
      <c r="BK8" s="193"/>
      <c r="BL8" s="193"/>
      <c r="BM8" s="193"/>
      <c r="BN8" s="193"/>
      <c r="BO8" s="193"/>
      <c r="BP8" s="193"/>
      <c r="BQ8" s="193"/>
      <c r="BR8" s="193"/>
      <c r="BS8" s="193"/>
      <c r="BT8" s="193"/>
      <c r="BU8" s="193"/>
      <c r="BV8" s="193"/>
      <c r="BW8" s="193"/>
      <c r="BX8" s="193"/>
      <c r="BY8" s="193"/>
      <c r="BZ8" s="193"/>
      <c r="CA8" s="193"/>
      <c r="CB8" s="193"/>
      <c r="CC8" s="193"/>
      <c r="CD8" s="193"/>
      <c r="CE8" s="193"/>
      <c r="CF8" s="193"/>
      <c r="CG8" s="193"/>
      <c r="CH8" s="193"/>
      <c r="CI8" s="193"/>
      <c r="CJ8" s="193"/>
      <c r="CK8" s="193"/>
      <c r="CL8" s="193"/>
      <c r="CM8" s="193"/>
      <c r="CN8" s="193"/>
      <c r="CO8" s="193"/>
      <c r="CP8" s="193"/>
      <c r="CQ8" s="193"/>
      <c r="CR8" s="193"/>
      <c r="CS8" s="193"/>
      <c r="CT8" s="193"/>
      <c r="CU8" s="193"/>
      <c r="CV8" s="193"/>
      <c r="CW8" s="193"/>
      <c r="CX8" s="193"/>
      <c r="CY8" s="193"/>
      <c r="CZ8" s="193"/>
      <c r="DA8" s="193"/>
      <c r="DB8" s="193"/>
      <c r="DC8" s="193"/>
      <c r="DD8" s="193"/>
      <c r="DE8" s="193"/>
      <c r="DF8" s="193"/>
      <c r="DG8" s="193"/>
      <c r="DH8" s="193"/>
      <c r="DI8" s="193"/>
      <c r="DJ8" s="193"/>
      <c r="DK8" s="193"/>
      <c r="DL8" s="193"/>
      <c r="DM8" s="193"/>
      <c r="DN8" s="193"/>
      <c r="DO8" s="193"/>
      <c r="DP8" s="193"/>
      <c r="DQ8" s="193"/>
      <c r="DR8" s="193"/>
      <c r="DS8" s="193"/>
      <c r="DT8" s="193"/>
      <c r="DU8" s="193"/>
      <c r="DV8" s="193"/>
      <c r="DW8" s="193"/>
      <c r="DX8" s="193"/>
      <c r="DY8" s="193"/>
      <c r="DZ8" s="193"/>
      <c r="EA8" s="193"/>
      <c r="EB8" s="193"/>
      <c r="EC8" s="193"/>
      <c r="ED8" s="193"/>
      <c r="EE8" s="193"/>
      <c r="EF8" s="193"/>
      <c r="EG8" s="193"/>
      <c r="EH8" s="193"/>
      <c r="EI8" s="193"/>
      <c r="EJ8" s="193"/>
      <c r="EK8" s="193"/>
      <c r="EL8" s="193"/>
      <c r="EM8" s="193"/>
      <c r="EN8" s="193"/>
      <c r="EO8" s="193"/>
      <c r="EP8" s="193"/>
      <c r="EQ8" s="193"/>
      <c r="ER8" s="193"/>
      <c r="ES8" s="193"/>
      <c r="ET8" s="193"/>
      <c r="EU8" s="193"/>
      <c r="EV8" s="193"/>
      <c r="EW8" s="193"/>
    </row>
    <row r="9" spans="1:222" s="59" customFormat="1" ht="31.5" customHeight="1" x14ac:dyDescent="0.2">
      <c r="A9" s="663"/>
      <c r="B9" s="703"/>
      <c r="C9" s="666"/>
      <c r="D9" s="495" t="s">
        <v>153</v>
      </c>
      <c r="E9" s="495" t="s">
        <v>154</v>
      </c>
      <c r="F9" s="495" t="s">
        <v>158</v>
      </c>
      <c r="G9" s="495" t="s">
        <v>157</v>
      </c>
      <c r="H9" s="495" t="s">
        <v>155</v>
      </c>
      <c r="I9" s="495" t="s">
        <v>156</v>
      </c>
      <c r="J9" s="669"/>
      <c r="K9" s="687"/>
      <c r="L9" s="356" t="s">
        <v>153</v>
      </c>
      <c r="M9" s="357" t="s">
        <v>154</v>
      </c>
      <c r="N9" s="357" t="s">
        <v>161</v>
      </c>
      <c r="O9" s="357" t="s">
        <v>157</v>
      </c>
      <c r="P9" s="357" t="s">
        <v>155</v>
      </c>
      <c r="Q9" s="358" t="s">
        <v>156</v>
      </c>
      <c r="R9" s="639"/>
      <c r="S9" s="193"/>
      <c r="T9" s="193"/>
      <c r="U9" s="193"/>
      <c r="V9" s="193"/>
      <c r="W9" s="193"/>
      <c r="X9" s="193"/>
      <c r="Y9" s="193"/>
      <c r="Z9" s="193"/>
      <c r="AA9" s="193"/>
      <c r="AB9" s="193"/>
      <c r="AC9" s="193"/>
      <c r="AD9" s="193"/>
      <c r="AE9" s="193"/>
      <c r="AF9" s="193"/>
      <c r="AG9" s="193"/>
      <c r="AH9" s="193"/>
      <c r="AI9" s="193"/>
      <c r="AJ9" s="193"/>
      <c r="AK9" s="193"/>
      <c r="AL9" s="193"/>
      <c r="AM9" s="193"/>
      <c r="AN9" s="193"/>
      <c r="AO9" s="193"/>
      <c r="AP9" s="193"/>
      <c r="AQ9" s="193"/>
      <c r="AR9" s="193"/>
      <c r="AS9" s="193"/>
      <c r="AT9" s="193"/>
      <c r="AU9" s="193"/>
      <c r="AV9" s="193"/>
      <c r="AW9" s="193"/>
      <c r="AX9" s="193"/>
      <c r="AY9" s="193"/>
      <c r="AZ9" s="193"/>
      <c r="BA9" s="193"/>
      <c r="BB9" s="193"/>
      <c r="BC9" s="193"/>
      <c r="BD9" s="193"/>
      <c r="BE9" s="193"/>
      <c r="BF9" s="193"/>
      <c r="BG9" s="193"/>
      <c r="BH9" s="193"/>
      <c r="BI9" s="193"/>
      <c r="BJ9" s="193"/>
      <c r="BK9" s="193"/>
      <c r="BL9" s="193"/>
      <c r="BM9" s="193"/>
      <c r="BN9" s="193"/>
      <c r="BO9" s="193"/>
      <c r="BP9" s="193"/>
      <c r="BQ9" s="193"/>
      <c r="BR9" s="193"/>
      <c r="BS9" s="193"/>
      <c r="BT9" s="193"/>
      <c r="BU9" s="193"/>
      <c r="BV9" s="193"/>
      <c r="BW9" s="193"/>
      <c r="BX9" s="193"/>
      <c r="BY9" s="193"/>
      <c r="BZ9" s="193"/>
      <c r="CA9" s="193"/>
      <c r="CB9" s="193"/>
      <c r="CC9" s="193"/>
      <c r="CD9" s="193"/>
      <c r="CE9" s="193"/>
      <c r="CF9" s="193"/>
      <c r="CG9" s="193"/>
      <c r="CH9" s="193"/>
      <c r="CI9" s="193"/>
      <c r="CJ9" s="193"/>
      <c r="CK9" s="193"/>
      <c r="CL9" s="193"/>
      <c r="CM9" s="193"/>
      <c r="CN9" s="193"/>
      <c r="CO9" s="193"/>
      <c r="CP9" s="193"/>
      <c r="CQ9" s="193"/>
      <c r="CR9" s="193"/>
      <c r="CS9" s="193"/>
      <c r="CT9" s="193"/>
      <c r="CU9" s="193"/>
      <c r="CV9" s="193"/>
      <c r="CW9" s="193"/>
      <c r="CX9" s="193"/>
      <c r="CY9" s="193"/>
      <c r="CZ9" s="193"/>
      <c r="DA9" s="193"/>
      <c r="DB9" s="193"/>
      <c r="DC9" s="193"/>
      <c r="DD9" s="193"/>
      <c r="DE9" s="193"/>
      <c r="DF9" s="193"/>
      <c r="DG9" s="193"/>
      <c r="DH9" s="193"/>
      <c r="DI9" s="193"/>
      <c r="DJ9" s="193"/>
      <c r="DK9" s="193"/>
      <c r="DL9" s="193"/>
      <c r="DM9" s="193"/>
      <c r="DN9" s="193"/>
      <c r="DO9" s="193"/>
      <c r="DP9" s="193"/>
      <c r="DQ9" s="193"/>
      <c r="DR9" s="193"/>
      <c r="DS9" s="193"/>
      <c r="DT9" s="193"/>
      <c r="DU9" s="193"/>
      <c r="DV9" s="193"/>
      <c r="DW9" s="193"/>
      <c r="DX9" s="193"/>
      <c r="DY9" s="193"/>
      <c r="DZ9" s="193"/>
      <c r="EA9" s="193"/>
      <c r="EB9" s="193"/>
      <c r="EC9" s="193"/>
      <c r="ED9" s="193"/>
      <c r="EE9" s="193"/>
      <c r="EF9" s="193"/>
      <c r="EG9" s="193"/>
      <c r="EH9" s="193"/>
      <c r="EI9" s="193"/>
      <c r="EJ9" s="193"/>
      <c r="EK9" s="193"/>
      <c r="EL9" s="193"/>
      <c r="EM9" s="193"/>
      <c r="EN9" s="193"/>
      <c r="EO9" s="193"/>
      <c r="EP9" s="193"/>
      <c r="EQ9" s="193"/>
      <c r="ER9" s="193"/>
      <c r="ES9" s="193"/>
      <c r="ET9" s="193"/>
      <c r="EU9" s="193"/>
      <c r="EV9" s="193"/>
      <c r="EW9" s="193"/>
    </row>
    <row r="10" spans="1:222" x14ac:dyDescent="0.25">
      <c r="A10" s="496">
        <v>1</v>
      </c>
      <c r="B10" s="501" t="s">
        <v>1</v>
      </c>
      <c r="C10" s="457"/>
      <c r="D10" s="535">
        <v>1</v>
      </c>
      <c r="E10" s="498"/>
      <c r="F10" s="498"/>
      <c r="G10" s="498"/>
      <c r="H10" s="535">
        <v>2</v>
      </c>
      <c r="I10" s="498"/>
      <c r="J10" s="500">
        <f>D10+E10+F10+G10+H10+I10</f>
        <v>3</v>
      </c>
      <c r="K10" s="591">
        <f>C10*J10</f>
        <v>0</v>
      </c>
      <c r="L10" s="350">
        <f>C10*D10</f>
        <v>0</v>
      </c>
      <c r="M10" s="355">
        <f>C10*E10</f>
        <v>0</v>
      </c>
      <c r="N10" s="350">
        <f>C10*F10</f>
        <v>0</v>
      </c>
      <c r="O10" s="355">
        <f>C10*G10</f>
        <v>0</v>
      </c>
      <c r="P10" s="350">
        <f>C10*H10</f>
        <v>0</v>
      </c>
      <c r="Q10" s="355">
        <f>C10*I10</f>
        <v>0</v>
      </c>
      <c r="R10" s="351">
        <f>SUM(L10:Q10)</f>
        <v>0</v>
      </c>
    </row>
    <row r="11" spans="1:222" x14ac:dyDescent="0.25">
      <c r="A11" s="496">
        <f>A10+1</f>
        <v>2</v>
      </c>
      <c r="B11" s="501" t="s">
        <v>63</v>
      </c>
      <c r="C11" s="457"/>
      <c r="D11" s="535">
        <v>1</v>
      </c>
      <c r="E11" s="498"/>
      <c r="F11" s="498"/>
      <c r="G11" s="498"/>
      <c r="H11" s="535">
        <v>2</v>
      </c>
      <c r="I11" s="498"/>
      <c r="J11" s="500">
        <f t="shared" ref="J11:J50" si="0">D11+E11+F11+G11+H11+I11</f>
        <v>3</v>
      </c>
      <c r="K11" s="591">
        <f t="shared" ref="K11:K50" si="1">C11*J11</f>
        <v>0</v>
      </c>
      <c r="L11" s="350">
        <f t="shared" ref="L11:L50" si="2">C11*D11</f>
        <v>0</v>
      </c>
      <c r="M11" s="355">
        <f t="shared" ref="M11:M50" si="3">C11*E11</f>
        <v>0</v>
      </c>
      <c r="N11" s="350">
        <f t="shared" ref="N11:N50" si="4">C11*F11</f>
        <v>0</v>
      </c>
      <c r="O11" s="355">
        <f t="shared" ref="O11:O50" si="5">C11*G11</f>
        <v>0</v>
      </c>
      <c r="P11" s="350">
        <f t="shared" ref="P11:P50" si="6">C11*H11</f>
        <v>0</v>
      </c>
      <c r="Q11" s="355">
        <f t="shared" ref="Q11:Q50" si="7">C11*I11</f>
        <v>0</v>
      </c>
      <c r="R11" s="351">
        <f t="shared" ref="R11:R50" si="8">SUM(L11:Q11)</f>
        <v>0</v>
      </c>
    </row>
    <row r="12" spans="1:222" x14ac:dyDescent="0.25">
      <c r="A12" s="496">
        <f>A11+1</f>
        <v>3</v>
      </c>
      <c r="B12" s="501" t="s">
        <v>2</v>
      </c>
      <c r="C12" s="457"/>
      <c r="D12" s="535">
        <v>1</v>
      </c>
      <c r="E12" s="498"/>
      <c r="F12" s="498"/>
      <c r="G12" s="498"/>
      <c r="H12" s="535">
        <v>2</v>
      </c>
      <c r="I12" s="498"/>
      <c r="J12" s="500">
        <f t="shared" si="0"/>
        <v>3</v>
      </c>
      <c r="K12" s="591">
        <f t="shared" si="1"/>
        <v>0</v>
      </c>
      <c r="L12" s="350">
        <f t="shared" si="2"/>
        <v>0</v>
      </c>
      <c r="M12" s="355">
        <f t="shared" si="3"/>
        <v>0</v>
      </c>
      <c r="N12" s="350">
        <f t="shared" si="4"/>
        <v>0</v>
      </c>
      <c r="O12" s="355">
        <f t="shared" si="5"/>
        <v>0</v>
      </c>
      <c r="P12" s="350">
        <f t="shared" si="6"/>
        <v>0</v>
      </c>
      <c r="Q12" s="355">
        <f t="shared" si="7"/>
        <v>0</v>
      </c>
      <c r="R12" s="351">
        <f t="shared" si="8"/>
        <v>0</v>
      </c>
    </row>
    <row r="13" spans="1:222" ht="20.25" customHeight="1" x14ac:dyDescent="0.25">
      <c r="A13" s="496" t="s">
        <v>3</v>
      </c>
      <c r="B13" s="502" t="s">
        <v>125</v>
      </c>
      <c r="C13" s="457"/>
      <c r="D13" s="535">
        <v>0</v>
      </c>
      <c r="E13" s="498"/>
      <c r="F13" s="498"/>
      <c r="G13" s="498"/>
      <c r="H13" s="535"/>
      <c r="I13" s="498"/>
      <c r="J13" s="500">
        <f t="shared" si="0"/>
        <v>0</v>
      </c>
      <c r="K13" s="591">
        <f t="shared" si="1"/>
        <v>0</v>
      </c>
      <c r="L13" s="350">
        <f t="shared" si="2"/>
        <v>0</v>
      </c>
      <c r="M13" s="355">
        <f t="shared" si="3"/>
        <v>0</v>
      </c>
      <c r="N13" s="350">
        <f t="shared" si="4"/>
        <v>0</v>
      </c>
      <c r="O13" s="355">
        <f t="shared" si="5"/>
        <v>0</v>
      </c>
      <c r="P13" s="350">
        <f t="shared" si="6"/>
        <v>0</v>
      </c>
      <c r="Q13" s="355">
        <f t="shared" si="7"/>
        <v>0</v>
      </c>
      <c r="R13" s="351">
        <f t="shared" si="8"/>
        <v>0</v>
      </c>
    </row>
    <row r="14" spans="1:222" x14ac:dyDescent="0.25">
      <c r="A14" s="496">
        <v>4</v>
      </c>
      <c r="B14" s="501" t="s">
        <v>5</v>
      </c>
      <c r="C14" s="463"/>
      <c r="D14" s="535">
        <v>1</v>
      </c>
      <c r="E14" s="498"/>
      <c r="F14" s="498"/>
      <c r="G14" s="498"/>
      <c r="H14" s="535">
        <v>2</v>
      </c>
      <c r="I14" s="498"/>
      <c r="J14" s="500">
        <f t="shared" si="0"/>
        <v>3</v>
      </c>
      <c r="K14" s="591">
        <f t="shared" si="1"/>
        <v>0</v>
      </c>
      <c r="L14" s="350">
        <f t="shared" si="2"/>
        <v>0</v>
      </c>
      <c r="M14" s="355">
        <f t="shared" si="3"/>
        <v>0</v>
      </c>
      <c r="N14" s="350">
        <f t="shared" si="4"/>
        <v>0</v>
      </c>
      <c r="O14" s="355">
        <f t="shared" si="5"/>
        <v>0</v>
      </c>
      <c r="P14" s="350">
        <f t="shared" si="6"/>
        <v>0</v>
      </c>
      <c r="Q14" s="355">
        <f t="shared" si="7"/>
        <v>0</v>
      </c>
      <c r="R14" s="351">
        <f t="shared" si="8"/>
        <v>0</v>
      </c>
    </row>
    <row r="15" spans="1:222" s="2" customFormat="1" x14ac:dyDescent="0.25">
      <c r="A15" s="496">
        <v>5</v>
      </c>
      <c r="B15" s="502" t="s">
        <v>107</v>
      </c>
      <c r="C15" s="457"/>
      <c r="D15" s="535">
        <v>0</v>
      </c>
      <c r="E15" s="498"/>
      <c r="F15" s="498"/>
      <c r="G15" s="498"/>
      <c r="H15" s="535"/>
      <c r="I15" s="498"/>
      <c r="J15" s="500">
        <f t="shared" si="0"/>
        <v>0</v>
      </c>
      <c r="K15" s="591">
        <f t="shared" si="1"/>
        <v>0</v>
      </c>
      <c r="L15" s="350">
        <f t="shared" si="2"/>
        <v>0</v>
      </c>
      <c r="M15" s="355">
        <f t="shared" si="3"/>
        <v>0</v>
      </c>
      <c r="N15" s="350">
        <f t="shared" si="4"/>
        <v>0</v>
      </c>
      <c r="O15" s="355">
        <f t="shared" si="5"/>
        <v>0</v>
      </c>
      <c r="P15" s="350">
        <f t="shared" si="6"/>
        <v>0</v>
      </c>
      <c r="Q15" s="355">
        <f t="shared" si="7"/>
        <v>0</v>
      </c>
      <c r="R15" s="351">
        <f t="shared" si="8"/>
        <v>0</v>
      </c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0"/>
      <c r="GN15" s="50"/>
      <c r="GO15" s="50"/>
      <c r="GP15" s="50"/>
      <c r="GQ15" s="50"/>
      <c r="GR15" s="50"/>
      <c r="GS15" s="50"/>
      <c r="GT15" s="50"/>
      <c r="GU15" s="50"/>
      <c r="GV15" s="50"/>
      <c r="GW15" s="50"/>
      <c r="GX15" s="50"/>
      <c r="GY15" s="50"/>
      <c r="GZ15" s="50"/>
      <c r="HA15" s="50"/>
      <c r="HB15" s="50"/>
      <c r="HC15" s="50"/>
      <c r="HD15" s="50"/>
      <c r="HE15" s="50"/>
      <c r="HF15" s="50"/>
      <c r="HG15" s="50"/>
      <c r="HH15" s="50"/>
      <c r="HI15" s="50"/>
      <c r="HJ15" s="50"/>
      <c r="HK15" s="50"/>
      <c r="HL15" s="50"/>
      <c r="HM15" s="50"/>
      <c r="HN15" s="50"/>
    </row>
    <row r="16" spans="1:222" s="2" customFormat="1" x14ac:dyDescent="0.25">
      <c r="A16" s="496" t="s">
        <v>6</v>
      </c>
      <c r="B16" s="497" t="s">
        <v>126</v>
      </c>
      <c r="C16" s="457"/>
      <c r="D16" s="535">
        <v>0</v>
      </c>
      <c r="E16" s="498"/>
      <c r="F16" s="498"/>
      <c r="G16" s="498"/>
      <c r="H16" s="535"/>
      <c r="I16" s="498"/>
      <c r="J16" s="500">
        <f t="shared" si="0"/>
        <v>0</v>
      </c>
      <c r="K16" s="591">
        <f t="shared" si="1"/>
        <v>0</v>
      </c>
      <c r="L16" s="350">
        <f t="shared" si="2"/>
        <v>0</v>
      </c>
      <c r="M16" s="355">
        <f t="shared" si="3"/>
        <v>0</v>
      </c>
      <c r="N16" s="350">
        <f t="shared" si="4"/>
        <v>0</v>
      </c>
      <c r="O16" s="355">
        <f t="shared" si="5"/>
        <v>0</v>
      </c>
      <c r="P16" s="350">
        <f t="shared" si="6"/>
        <v>0</v>
      </c>
      <c r="Q16" s="355">
        <f t="shared" si="7"/>
        <v>0</v>
      </c>
      <c r="R16" s="351">
        <f t="shared" si="8"/>
        <v>0</v>
      </c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0"/>
      <c r="FY16" s="50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0"/>
      <c r="GN16" s="50"/>
      <c r="GO16" s="50"/>
      <c r="GP16" s="50"/>
      <c r="GQ16" s="50"/>
      <c r="GR16" s="50"/>
      <c r="GS16" s="50"/>
      <c r="GT16" s="50"/>
      <c r="GU16" s="50"/>
      <c r="GV16" s="50"/>
      <c r="GW16" s="50"/>
      <c r="GX16" s="50"/>
      <c r="GY16" s="50"/>
      <c r="GZ16" s="50"/>
      <c r="HA16" s="50"/>
      <c r="HB16" s="50"/>
      <c r="HC16" s="50"/>
      <c r="HD16" s="50"/>
      <c r="HE16" s="50"/>
      <c r="HF16" s="50"/>
      <c r="HG16" s="50"/>
      <c r="HH16" s="50"/>
      <c r="HI16" s="50"/>
      <c r="HJ16" s="50"/>
      <c r="HK16" s="50"/>
      <c r="HL16" s="50"/>
      <c r="HM16" s="50"/>
      <c r="HN16" s="50"/>
    </row>
    <row r="17" spans="1:222" s="2" customFormat="1" x14ac:dyDescent="0.25">
      <c r="A17" s="496">
        <v>6</v>
      </c>
      <c r="B17" s="501" t="s">
        <v>7</v>
      </c>
      <c r="C17" s="457"/>
      <c r="D17" s="535">
        <v>0</v>
      </c>
      <c r="E17" s="498"/>
      <c r="F17" s="498"/>
      <c r="G17" s="498"/>
      <c r="H17" s="535"/>
      <c r="I17" s="498"/>
      <c r="J17" s="500">
        <f t="shared" si="0"/>
        <v>0</v>
      </c>
      <c r="K17" s="591">
        <f t="shared" si="1"/>
        <v>0</v>
      </c>
      <c r="L17" s="350">
        <f t="shared" si="2"/>
        <v>0</v>
      </c>
      <c r="M17" s="355">
        <f t="shared" si="3"/>
        <v>0</v>
      </c>
      <c r="N17" s="350">
        <f t="shared" si="4"/>
        <v>0</v>
      </c>
      <c r="O17" s="355">
        <f t="shared" si="5"/>
        <v>0</v>
      </c>
      <c r="P17" s="350">
        <f t="shared" si="6"/>
        <v>0</v>
      </c>
      <c r="Q17" s="355">
        <f t="shared" si="7"/>
        <v>0</v>
      </c>
      <c r="R17" s="351">
        <f t="shared" si="8"/>
        <v>0</v>
      </c>
      <c r="EX17" s="50"/>
      <c r="EY17" s="50"/>
      <c r="EZ17" s="50"/>
      <c r="FA17" s="50"/>
      <c r="FB17" s="50"/>
      <c r="FC17" s="50"/>
      <c r="FD17" s="50"/>
      <c r="FE17" s="50"/>
      <c r="FF17" s="50"/>
      <c r="FG17" s="50"/>
      <c r="FH17" s="50"/>
      <c r="FI17" s="50"/>
      <c r="FJ17" s="50"/>
      <c r="FK17" s="50"/>
      <c r="FL17" s="50"/>
      <c r="FM17" s="50"/>
      <c r="FN17" s="50"/>
      <c r="FO17" s="50"/>
      <c r="FP17" s="50"/>
      <c r="FQ17" s="50"/>
      <c r="FR17" s="50"/>
      <c r="FS17" s="50"/>
      <c r="FT17" s="50"/>
      <c r="FU17" s="50"/>
      <c r="FV17" s="50"/>
      <c r="FW17" s="50"/>
      <c r="FX17" s="50"/>
      <c r="FY17" s="50"/>
      <c r="FZ17" s="50"/>
      <c r="GA17" s="50"/>
      <c r="GB17" s="50"/>
      <c r="GC17" s="50"/>
      <c r="GD17" s="50"/>
      <c r="GE17" s="50"/>
      <c r="GF17" s="50"/>
      <c r="GG17" s="50"/>
      <c r="GH17" s="50"/>
      <c r="GI17" s="50"/>
      <c r="GJ17" s="50"/>
      <c r="GK17" s="50"/>
      <c r="GL17" s="50"/>
      <c r="GM17" s="50"/>
      <c r="GN17" s="50"/>
      <c r="GO17" s="50"/>
      <c r="GP17" s="50"/>
      <c r="GQ17" s="50"/>
      <c r="GR17" s="50"/>
      <c r="GS17" s="50"/>
      <c r="GT17" s="50"/>
      <c r="GU17" s="50"/>
      <c r="GV17" s="50"/>
      <c r="GW17" s="50"/>
      <c r="GX17" s="50"/>
      <c r="GY17" s="50"/>
      <c r="GZ17" s="50"/>
      <c r="HA17" s="50"/>
      <c r="HB17" s="50"/>
      <c r="HC17" s="50"/>
      <c r="HD17" s="50"/>
      <c r="HE17" s="50"/>
      <c r="HF17" s="50"/>
      <c r="HG17" s="50"/>
      <c r="HH17" s="50"/>
      <c r="HI17" s="50"/>
      <c r="HJ17" s="50"/>
      <c r="HK17" s="50"/>
      <c r="HL17" s="50"/>
      <c r="HM17" s="50"/>
      <c r="HN17" s="50"/>
    </row>
    <row r="18" spans="1:222" s="2" customFormat="1" x14ac:dyDescent="0.25">
      <c r="A18" s="496">
        <v>7</v>
      </c>
      <c r="B18" s="501" t="s">
        <v>90</v>
      </c>
      <c r="C18" s="457"/>
      <c r="D18" s="535">
        <v>1</v>
      </c>
      <c r="E18" s="498"/>
      <c r="F18" s="498"/>
      <c r="G18" s="498"/>
      <c r="H18" s="535">
        <v>2</v>
      </c>
      <c r="I18" s="498"/>
      <c r="J18" s="500">
        <f t="shared" si="0"/>
        <v>3</v>
      </c>
      <c r="K18" s="591">
        <f t="shared" si="1"/>
        <v>0</v>
      </c>
      <c r="L18" s="350">
        <f t="shared" si="2"/>
        <v>0</v>
      </c>
      <c r="M18" s="355">
        <f t="shared" si="3"/>
        <v>0</v>
      </c>
      <c r="N18" s="350">
        <f t="shared" si="4"/>
        <v>0</v>
      </c>
      <c r="O18" s="355">
        <f t="shared" si="5"/>
        <v>0</v>
      </c>
      <c r="P18" s="350">
        <f t="shared" si="6"/>
        <v>0</v>
      </c>
      <c r="Q18" s="355">
        <f t="shared" si="7"/>
        <v>0</v>
      </c>
      <c r="R18" s="351">
        <f t="shared" si="8"/>
        <v>0</v>
      </c>
      <c r="EX18" s="50"/>
      <c r="EY18" s="50"/>
      <c r="EZ18" s="50"/>
      <c r="FA18" s="50"/>
      <c r="FB18" s="50"/>
      <c r="FC18" s="50"/>
      <c r="FD18" s="50"/>
      <c r="FE18" s="50"/>
      <c r="FF18" s="50"/>
      <c r="FG18" s="50"/>
      <c r="FH18" s="50"/>
      <c r="FI18" s="50"/>
      <c r="FJ18" s="50"/>
      <c r="FK18" s="50"/>
      <c r="FL18" s="50"/>
      <c r="FM18" s="50"/>
      <c r="FN18" s="50"/>
      <c r="FO18" s="50"/>
      <c r="FP18" s="50"/>
      <c r="FQ18" s="50"/>
      <c r="FR18" s="50"/>
      <c r="FS18" s="50"/>
      <c r="FT18" s="50"/>
      <c r="FU18" s="50"/>
      <c r="FV18" s="50"/>
      <c r="FW18" s="50"/>
      <c r="FX18" s="50"/>
      <c r="FY18" s="50"/>
      <c r="FZ18" s="50"/>
      <c r="GA18" s="50"/>
      <c r="GB18" s="50"/>
      <c r="GC18" s="50"/>
      <c r="GD18" s="50"/>
      <c r="GE18" s="50"/>
      <c r="GF18" s="50"/>
      <c r="GG18" s="50"/>
      <c r="GH18" s="50"/>
      <c r="GI18" s="50"/>
      <c r="GJ18" s="50"/>
      <c r="GK18" s="50"/>
      <c r="GL18" s="50"/>
      <c r="GM18" s="50"/>
      <c r="GN18" s="50"/>
      <c r="GO18" s="50"/>
      <c r="GP18" s="50"/>
      <c r="GQ18" s="50"/>
      <c r="GR18" s="50"/>
      <c r="GS18" s="50"/>
      <c r="GT18" s="50"/>
      <c r="GU18" s="50"/>
      <c r="GV18" s="50"/>
      <c r="GW18" s="50"/>
      <c r="GX18" s="50"/>
      <c r="GY18" s="50"/>
      <c r="GZ18" s="50"/>
      <c r="HA18" s="50"/>
      <c r="HB18" s="50"/>
      <c r="HC18" s="50"/>
      <c r="HD18" s="50"/>
      <c r="HE18" s="50"/>
      <c r="HF18" s="50"/>
      <c r="HG18" s="50"/>
      <c r="HH18" s="50"/>
      <c r="HI18" s="50"/>
      <c r="HJ18" s="50"/>
      <c r="HK18" s="50"/>
      <c r="HL18" s="50"/>
      <c r="HM18" s="50"/>
      <c r="HN18" s="50"/>
    </row>
    <row r="19" spans="1:222" s="2" customFormat="1" x14ac:dyDescent="0.25">
      <c r="A19" s="496">
        <v>8</v>
      </c>
      <c r="B19" s="501" t="s">
        <v>127</v>
      </c>
      <c r="C19" s="457"/>
      <c r="D19" s="535">
        <v>0</v>
      </c>
      <c r="E19" s="498"/>
      <c r="F19" s="498"/>
      <c r="G19" s="498"/>
      <c r="H19" s="535">
        <v>2</v>
      </c>
      <c r="I19" s="498"/>
      <c r="J19" s="500">
        <f t="shared" si="0"/>
        <v>2</v>
      </c>
      <c r="K19" s="591">
        <f t="shared" si="1"/>
        <v>0</v>
      </c>
      <c r="L19" s="350">
        <f t="shared" si="2"/>
        <v>0</v>
      </c>
      <c r="M19" s="355">
        <f t="shared" si="3"/>
        <v>0</v>
      </c>
      <c r="N19" s="350">
        <f t="shared" si="4"/>
        <v>0</v>
      </c>
      <c r="O19" s="355">
        <f t="shared" si="5"/>
        <v>0</v>
      </c>
      <c r="P19" s="350">
        <f t="shared" si="6"/>
        <v>0</v>
      </c>
      <c r="Q19" s="355">
        <f t="shared" si="7"/>
        <v>0</v>
      </c>
      <c r="R19" s="351">
        <f t="shared" si="8"/>
        <v>0</v>
      </c>
      <c r="EX19" s="50"/>
      <c r="EY19" s="50"/>
      <c r="EZ19" s="50"/>
      <c r="FA19" s="50"/>
      <c r="FB19" s="50"/>
      <c r="FC19" s="50"/>
      <c r="FD19" s="50"/>
      <c r="FE19" s="50"/>
      <c r="FF19" s="50"/>
      <c r="FG19" s="50"/>
      <c r="FH19" s="50"/>
      <c r="FI19" s="50"/>
      <c r="FJ19" s="50"/>
      <c r="FK19" s="50"/>
      <c r="FL19" s="50"/>
      <c r="FM19" s="50"/>
      <c r="FN19" s="50"/>
      <c r="FO19" s="50"/>
      <c r="FP19" s="50"/>
      <c r="FQ19" s="50"/>
      <c r="FR19" s="50"/>
      <c r="FS19" s="50"/>
      <c r="FT19" s="50"/>
      <c r="FU19" s="50"/>
      <c r="FV19" s="50"/>
      <c r="FW19" s="50"/>
      <c r="FX19" s="50"/>
      <c r="FY19" s="50"/>
      <c r="FZ19" s="50"/>
      <c r="GA19" s="50"/>
      <c r="GB19" s="50"/>
      <c r="GC19" s="50"/>
      <c r="GD19" s="50"/>
      <c r="GE19" s="50"/>
      <c r="GF19" s="50"/>
      <c r="GG19" s="50"/>
      <c r="GH19" s="50"/>
      <c r="GI19" s="50"/>
      <c r="GJ19" s="50"/>
      <c r="GK19" s="50"/>
      <c r="GL19" s="50"/>
      <c r="GM19" s="50"/>
      <c r="GN19" s="50"/>
      <c r="GO19" s="50"/>
      <c r="GP19" s="50"/>
      <c r="GQ19" s="50"/>
      <c r="GR19" s="50"/>
      <c r="GS19" s="50"/>
      <c r="GT19" s="50"/>
      <c r="GU19" s="50"/>
      <c r="GV19" s="50"/>
      <c r="GW19" s="50"/>
      <c r="GX19" s="50"/>
      <c r="GY19" s="50"/>
      <c r="GZ19" s="50"/>
      <c r="HA19" s="50"/>
      <c r="HB19" s="50"/>
      <c r="HC19" s="50"/>
      <c r="HD19" s="50"/>
      <c r="HE19" s="50"/>
      <c r="HF19" s="50"/>
      <c r="HG19" s="50"/>
      <c r="HH19" s="50"/>
      <c r="HI19" s="50"/>
      <c r="HJ19" s="50"/>
      <c r="HK19" s="50"/>
      <c r="HL19" s="50"/>
      <c r="HM19" s="50"/>
      <c r="HN19" s="50"/>
    </row>
    <row r="20" spans="1:222" s="2" customFormat="1" x14ac:dyDescent="0.25">
      <c r="A20" s="496">
        <v>9</v>
      </c>
      <c r="B20" s="506" t="s">
        <v>9</v>
      </c>
      <c r="C20" s="457"/>
      <c r="D20" s="535">
        <v>0</v>
      </c>
      <c r="E20" s="498"/>
      <c r="F20" s="498"/>
      <c r="G20" s="498"/>
      <c r="H20" s="535">
        <v>2</v>
      </c>
      <c r="I20" s="498"/>
      <c r="J20" s="500">
        <f t="shared" si="0"/>
        <v>2</v>
      </c>
      <c r="K20" s="591">
        <f t="shared" si="1"/>
        <v>0</v>
      </c>
      <c r="L20" s="350">
        <f t="shared" si="2"/>
        <v>0</v>
      </c>
      <c r="M20" s="355">
        <f t="shared" si="3"/>
        <v>0</v>
      </c>
      <c r="N20" s="350">
        <f t="shared" si="4"/>
        <v>0</v>
      </c>
      <c r="O20" s="355">
        <f t="shared" si="5"/>
        <v>0</v>
      </c>
      <c r="P20" s="350">
        <f t="shared" si="6"/>
        <v>0</v>
      </c>
      <c r="Q20" s="355">
        <f t="shared" si="7"/>
        <v>0</v>
      </c>
      <c r="R20" s="351">
        <f t="shared" si="8"/>
        <v>0</v>
      </c>
      <c r="EX20" s="50"/>
      <c r="EY20" s="50"/>
      <c r="EZ20" s="50"/>
      <c r="FA20" s="50"/>
      <c r="FB20" s="50"/>
      <c r="FC20" s="50"/>
      <c r="FD20" s="50"/>
      <c r="FE20" s="50"/>
      <c r="FF20" s="50"/>
      <c r="FG20" s="50"/>
      <c r="FH20" s="50"/>
      <c r="FI20" s="50"/>
      <c r="FJ20" s="50"/>
      <c r="FK20" s="50"/>
      <c r="FL20" s="50"/>
      <c r="FM20" s="50"/>
      <c r="FN20" s="50"/>
      <c r="FO20" s="50"/>
      <c r="FP20" s="50"/>
      <c r="FQ20" s="50"/>
      <c r="FR20" s="50"/>
      <c r="FS20" s="50"/>
      <c r="FT20" s="50"/>
      <c r="FU20" s="50"/>
      <c r="FV20" s="50"/>
      <c r="FW20" s="50"/>
      <c r="FX20" s="50"/>
      <c r="FY20" s="50"/>
      <c r="FZ20" s="50"/>
      <c r="GA20" s="50"/>
      <c r="GB20" s="50"/>
      <c r="GC20" s="50"/>
      <c r="GD20" s="50"/>
      <c r="GE20" s="50"/>
      <c r="GF20" s="50"/>
      <c r="GG20" s="50"/>
      <c r="GH20" s="50"/>
      <c r="GI20" s="50"/>
      <c r="GJ20" s="50"/>
      <c r="GK20" s="50"/>
      <c r="GL20" s="50"/>
      <c r="GM20" s="50"/>
      <c r="GN20" s="50"/>
      <c r="GO20" s="50"/>
      <c r="GP20" s="50"/>
      <c r="GQ20" s="50"/>
      <c r="GR20" s="50"/>
      <c r="GS20" s="50"/>
      <c r="GT20" s="50"/>
      <c r="GU20" s="50"/>
      <c r="GV20" s="50"/>
      <c r="GW20" s="50"/>
      <c r="GX20" s="50"/>
      <c r="GY20" s="50"/>
      <c r="GZ20" s="50"/>
      <c r="HA20" s="50"/>
      <c r="HB20" s="50"/>
      <c r="HC20" s="50"/>
      <c r="HD20" s="50"/>
      <c r="HE20" s="50"/>
      <c r="HF20" s="50"/>
      <c r="HG20" s="50"/>
      <c r="HH20" s="50"/>
      <c r="HI20" s="50"/>
      <c r="HJ20" s="50"/>
      <c r="HK20" s="50"/>
      <c r="HL20" s="50"/>
      <c r="HM20" s="50"/>
      <c r="HN20" s="50"/>
    </row>
    <row r="21" spans="1:222" s="2" customFormat="1" x14ac:dyDescent="0.25">
      <c r="A21" s="496" t="s">
        <v>10</v>
      </c>
      <c r="B21" s="536" t="s">
        <v>43</v>
      </c>
      <c r="C21" s="457"/>
      <c r="D21" s="535">
        <v>0</v>
      </c>
      <c r="E21" s="498"/>
      <c r="F21" s="498"/>
      <c r="G21" s="498"/>
      <c r="H21" s="535"/>
      <c r="I21" s="498"/>
      <c r="J21" s="500">
        <f t="shared" si="0"/>
        <v>0</v>
      </c>
      <c r="K21" s="591">
        <f t="shared" si="1"/>
        <v>0</v>
      </c>
      <c r="L21" s="350">
        <f t="shared" si="2"/>
        <v>0</v>
      </c>
      <c r="M21" s="355">
        <f t="shared" si="3"/>
        <v>0</v>
      </c>
      <c r="N21" s="350">
        <f t="shared" si="4"/>
        <v>0</v>
      </c>
      <c r="O21" s="355">
        <f t="shared" si="5"/>
        <v>0</v>
      </c>
      <c r="P21" s="350">
        <f t="shared" si="6"/>
        <v>0</v>
      </c>
      <c r="Q21" s="355">
        <f t="shared" si="7"/>
        <v>0</v>
      </c>
      <c r="R21" s="351">
        <f t="shared" si="8"/>
        <v>0</v>
      </c>
      <c r="EX21" s="50"/>
      <c r="EY21" s="50"/>
      <c r="EZ21" s="50"/>
      <c r="FA21" s="50"/>
      <c r="FB21" s="50"/>
      <c r="FC21" s="50"/>
      <c r="FD21" s="50"/>
      <c r="FE21" s="50"/>
      <c r="FF21" s="50"/>
      <c r="FG21" s="50"/>
      <c r="FH21" s="50"/>
      <c r="FI21" s="50"/>
      <c r="FJ21" s="50"/>
      <c r="FK21" s="50"/>
      <c r="FL21" s="50"/>
      <c r="FM21" s="50"/>
      <c r="FN21" s="50"/>
      <c r="FO21" s="50"/>
      <c r="FP21" s="50"/>
      <c r="FQ21" s="50"/>
      <c r="FR21" s="50"/>
      <c r="FS21" s="50"/>
      <c r="FT21" s="50"/>
      <c r="FU21" s="50"/>
      <c r="FV21" s="50"/>
      <c r="FW21" s="50"/>
      <c r="FX21" s="50"/>
      <c r="FY21" s="50"/>
      <c r="FZ21" s="50"/>
      <c r="GA21" s="50"/>
      <c r="GB21" s="50"/>
      <c r="GC21" s="50"/>
      <c r="GD21" s="50"/>
      <c r="GE21" s="50"/>
      <c r="GF21" s="50"/>
      <c r="GG21" s="50"/>
      <c r="GH21" s="50"/>
      <c r="GI21" s="50"/>
      <c r="GJ21" s="50"/>
      <c r="GK21" s="50"/>
      <c r="GL21" s="50"/>
      <c r="GM21" s="50"/>
      <c r="GN21" s="50"/>
      <c r="GO21" s="50"/>
      <c r="GP21" s="50"/>
      <c r="GQ21" s="50"/>
      <c r="GR21" s="50"/>
      <c r="GS21" s="50"/>
      <c r="GT21" s="50"/>
      <c r="GU21" s="50"/>
      <c r="GV21" s="50"/>
      <c r="GW21" s="50"/>
      <c r="GX21" s="50"/>
      <c r="GY21" s="50"/>
      <c r="GZ21" s="50"/>
      <c r="HA21" s="50"/>
      <c r="HB21" s="50"/>
      <c r="HC21" s="50"/>
      <c r="HD21" s="50"/>
      <c r="HE21" s="50"/>
      <c r="HF21" s="50"/>
      <c r="HG21" s="50"/>
      <c r="HH21" s="50"/>
      <c r="HI21" s="50"/>
      <c r="HJ21" s="50"/>
      <c r="HK21" s="50"/>
      <c r="HL21" s="50"/>
      <c r="HM21" s="50"/>
      <c r="HN21" s="50"/>
    </row>
    <row r="22" spans="1:222" s="2" customFormat="1" x14ac:dyDescent="0.25">
      <c r="A22" s="496">
        <v>10</v>
      </c>
      <c r="B22" s="506" t="s">
        <v>11</v>
      </c>
      <c r="C22" s="457"/>
      <c r="D22" s="535">
        <v>0</v>
      </c>
      <c r="E22" s="498"/>
      <c r="F22" s="498"/>
      <c r="G22" s="498"/>
      <c r="H22" s="535"/>
      <c r="I22" s="498"/>
      <c r="J22" s="500">
        <f t="shared" si="0"/>
        <v>0</v>
      </c>
      <c r="K22" s="591">
        <f t="shared" si="1"/>
        <v>0</v>
      </c>
      <c r="L22" s="350">
        <f t="shared" si="2"/>
        <v>0</v>
      </c>
      <c r="M22" s="355">
        <f t="shared" si="3"/>
        <v>0</v>
      </c>
      <c r="N22" s="350">
        <f t="shared" si="4"/>
        <v>0</v>
      </c>
      <c r="O22" s="355">
        <f t="shared" si="5"/>
        <v>0</v>
      </c>
      <c r="P22" s="350">
        <f t="shared" si="6"/>
        <v>0</v>
      </c>
      <c r="Q22" s="355">
        <f t="shared" si="7"/>
        <v>0</v>
      </c>
      <c r="R22" s="351">
        <f t="shared" si="8"/>
        <v>0</v>
      </c>
      <c r="EX22" s="50"/>
      <c r="EY22" s="50"/>
      <c r="EZ22" s="50"/>
      <c r="FA22" s="50"/>
      <c r="FB22" s="50"/>
      <c r="FC22" s="50"/>
      <c r="FD22" s="50"/>
      <c r="FE22" s="50"/>
      <c r="FF22" s="50"/>
      <c r="FG22" s="50"/>
      <c r="FH22" s="50"/>
      <c r="FI22" s="50"/>
      <c r="FJ22" s="50"/>
      <c r="FK22" s="50"/>
      <c r="FL22" s="50"/>
      <c r="FM22" s="50"/>
      <c r="FN22" s="50"/>
      <c r="FO22" s="50"/>
      <c r="FP22" s="50"/>
      <c r="FQ22" s="50"/>
      <c r="FR22" s="50"/>
      <c r="FS22" s="50"/>
      <c r="FT22" s="50"/>
      <c r="FU22" s="50"/>
      <c r="FV22" s="50"/>
      <c r="FW22" s="50"/>
      <c r="FX22" s="50"/>
      <c r="FY22" s="50"/>
      <c r="FZ22" s="50"/>
      <c r="GA22" s="50"/>
      <c r="GB22" s="50"/>
      <c r="GC22" s="50"/>
      <c r="GD22" s="50"/>
      <c r="GE22" s="50"/>
      <c r="GF22" s="50"/>
      <c r="GG22" s="50"/>
      <c r="GH22" s="50"/>
      <c r="GI22" s="50"/>
      <c r="GJ22" s="50"/>
      <c r="GK22" s="50"/>
      <c r="GL22" s="50"/>
      <c r="GM22" s="50"/>
      <c r="GN22" s="50"/>
      <c r="GO22" s="50"/>
      <c r="GP22" s="50"/>
      <c r="GQ22" s="50"/>
      <c r="GR22" s="50"/>
      <c r="GS22" s="50"/>
      <c r="GT22" s="50"/>
      <c r="GU22" s="50"/>
      <c r="GV22" s="50"/>
      <c r="GW22" s="50"/>
      <c r="GX22" s="50"/>
      <c r="GY22" s="50"/>
      <c r="GZ22" s="50"/>
      <c r="HA22" s="50"/>
      <c r="HB22" s="50"/>
      <c r="HC22" s="50"/>
      <c r="HD22" s="50"/>
      <c r="HE22" s="50"/>
      <c r="HF22" s="50"/>
      <c r="HG22" s="50"/>
      <c r="HH22" s="50"/>
      <c r="HI22" s="50"/>
      <c r="HJ22" s="50"/>
      <c r="HK22" s="50"/>
      <c r="HL22" s="50"/>
      <c r="HM22" s="50"/>
      <c r="HN22" s="50"/>
    </row>
    <row r="23" spans="1:222" s="2" customFormat="1" x14ac:dyDescent="0.25">
      <c r="A23" s="496">
        <f>A22+1</f>
        <v>11</v>
      </c>
      <c r="B23" s="506" t="s">
        <v>12</v>
      </c>
      <c r="C23" s="457"/>
      <c r="D23" s="535">
        <v>0</v>
      </c>
      <c r="E23" s="498"/>
      <c r="F23" s="498"/>
      <c r="G23" s="498"/>
      <c r="H23" s="535"/>
      <c r="I23" s="498"/>
      <c r="J23" s="500">
        <f t="shared" si="0"/>
        <v>0</v>
      </c>
      <c r="K23" s="591">
        <f t="shared" si="1"/>
        <v>0</v>
      </c>
      <c r="L23" s="350">
        <f t="shared" si="2"/>
        <v>0</v>
      </c>
      <c r="M23" s="355">
        <f t="shared" si="3"/>
        <v>0</v>
      </c>
      <c r="N23" s="350">
        <f t="shared" si="4"/>
        <v>0</v>
      </c>
      <c r="O23" s="355">
        <f t="shared" si="5"/>
        <v>0</v>
      </c>
      <c r="P23" s="350">
        <f t="shared" si="6"/>
        <v>0</v>
      </c>
      <c r="Q23" s="355">
        <f t="shared" si="7"/>
        <v>0</v>
      </c>
      <c r="R23" s="351">
        <f t="shared" si="8"/>
        <v>0</v>
      </c>
      <c r="EX23" s="50"/>
      <c r="EY23" s="50"/>
      <c r="EZ23" s="50"/>
      <c r="FA23" s="50"/>
      <c r="FB23" s="50"/>
      <c r="FC23" s="50"/>
      <c r="FD23" s="50"/>
      <c r="FE23" s="50"/>
      <c r="FF23" s="50"/>
      <c r="FG23" s="50"/>
      <c r="FH23" s="50"/>
      <c r="FI23" s="50"/>
      <c r="FJ23" s="50"/>
      <c r="FK23" s="50"/>
      <c r="FL23" s="50"/>
      <c r="FM23" s="50"/>
      <c r="FN23" s="50"/>
      <c r="FO23" s="50"/>
      <c r="FP23" s="50"/>
      <c r="FQ23" s="50"/>
      <c r="FR23" s="50"/>
      <c r="FS23" s="50"/>
      <c r="FT23" s="50"/>
      <c r="FU23" s="50"/>
      <c r="FV23" s="50"/>
      <c r="FW23" s="50"/>
      <c r="FX23" s="50"/>
      <c r="FY23" s="50"/>
      <c r="FZ23" s="50"/>
      <c r="GA23" s="50"/>
      <c r="GB23" s="50"/>
      <c r="GC23" s="50"/>
      <c r="GD23" s="50"/>
      <c r="GE23" s="50"/>
      <c r="GF23" s="50"/>
      <c r="GG23" s="50"/>
      <c r="GH23" s="50"/>
      <c r="GI23" s="50"/>
      <c r="GJ23" s="50"/>
      <c r="GK23" s="50"/>
      <c r="GL23" s="50"/>
      <c r="GM23" s="50"/>
      <c r="GN23" s="50"/>
      <c r="GO23" s="50"/>
      <c r="GP23" s="50"/>
      <c r="GQ23" s="50"/>
      <c r="GR23" s="50"/>
      <c r="GS23" s="50"/>
      <c r="GT23" s="50"/>
      <c r="GU23" s="50"/>
      <c r="GV23" s="50"/>
      <c r="GW23" s="50"/>
      <c r="GX23" s="50"/>
      <c r="GY23" s="50"/>
      <c r="GZ23" s="50"/>
      <c r="HA23" s="50"/>
      <c r="HB23" s="50"/>
      <c r="HC23" s="50"/>
      <c r="HD23" s="50"/>
      <c r="HE23" s="50"/>
      <c r="HF23" s="50"/>
      <c r="HG23" s="50"/>
      <c r="HH23" s="50"/>
      <c r="HI23" s="50"/>
      <c r="HJ23" s="50"/>
      <c r="HK23" s="50"/>
      <c r="HL23" s="50"/>
      <c r="HM23" s="50"/>
      <c r="HN23" s="50"/>
    </row>
    <row r="24" spans="1:222" s="2" customFormat="1" x14ac:dyDescent="0.25">
      <c r="A24" s="496">
        <f>A23+1</f>
        <v>12</v>
      </c>
      <c r="B24" s="506" t="s">
        <v>13</v>
      </c>
      <c r="C24" s="463"/>
      <c r="D24" s="535">
        <v>1</v>
      </c>
      <c r="E24" s="498"/>
      <c r="F24" s="498"/>
      <c r="G24" s="498"/>
      <c r="H24" s="535">
        <v>2</v>
      </c>
      <c r="I24" s="498"/>
      <c r="J24" s="500">
        <f t="shared" si="0"/>
        <v>3</v>
      </c>
      <c r="K24" s="591">
        <f t="shared" si="1"/>
        <v>0</v>
      </c>
      <c r="L24" s="350">
        <f t="shared" si="2"/>
        <v>0</v>
      </c>
      <c r="M24" s="355">
        <f t="shared" si="3"/>
        <v>0</v>
      </c>
      <c r="N24" s="350">
        <f t="shared" si="4"/>
        <v>0</v>
      </c>
      <c r="O24" s="355">
        <f t="shared" si="5"/>
        <v>0</v>
      </c>
      <c r="P24" s="350">
        <f t="shared" si="6"/>
        <v>0</v>
      </c>
      <c r="Q24" s="355">
        <f t="shared" si="7"/>
        <v>0</v>
      </c>
      <c r="R24" s="351">
        <f t="shared" si="8"/>
        <v>0</v>
      </c>
      <c r="EX24" s="50"/>
      <c r="EY24" s="50"/>
      <c r="EZ24" s="50"/>
      <c r="FA24" s="50"/>
      <c r="FB24" s="50"/>
      <c r="FC24" s="50"/>
      <c r="FD24" s="50"/>
      <c r="FE24" s="50"/>
      <c r="FF24" s="50"/>
      <c r="FG24" s="50"/>
      <c r="FH24" s="50"/>
      <c r="FI24" s="50"/>
      <c r="FJ24" s="50"/>
      <c r="FK24" s="50"/>
      <c r="FL24" s="50"/>
      <c r="FM24" s="50"/>
      <c r="FN24" s="50"/>
      <c r="FO24" s="50"/>
      <c r="FP24" s="50"/>
      <c r="FQ24" s="50"/>
      <c r="FR24" s="50"/>
      <c r="FS24" s="50"/>
      <c r="FT24" s="50"/>
      <c r="FU24" s="50"/>
      <c r="FV24" s="50"/>
      <c r="FW24" s="50"/>
      <c r="FX24" s="50"/>
      <c r="FY24" s="50"/>
      <c r="FZ24" s="50"/>
      <c r="GA24" s="50"/>
      <c r="GB24" s="50"/>
      <c r="GC24" s="50"/>
      <c r="GD24" s="50"/>
      <c r="GE24" s="50"/>
      <c r="GF24" s="50"/>
      <c r="GG24" s="50"/>
      <c r="GH24" s="50"/>
      <c r="GI24" s="50"/>
      <c r="GJ24" s="50"/>
      <c r="GK24" s="50"/>
      <c r="GL24" s="50"/>
      <c r="GM24" s="50"/>
      <c r="GN24" s="50"/>
      <c r="GO24" s="50"/>
      <c r="GP24" s="50"/>
      <c r="GQ24" s="50"/>
      <c r="GR24" s="50"/>
      <c r="GS24" s="50"/>
      <c r="GT24" s="50"/>
      <c r="GU24" s="50"/>
      <c r="GV24" s="50"/>
      <c r="GW24" s="50"/>
      <c r="GX24" s="50"/>
      <c r="GY24" s="50"/>
      <c r="GZ24" s="50"/>
      <c r="HA24" s="50"/>
      <c r="HB24" s="50"/>
      <c r="HC24" s="50"/>
      <c r="HD24" s="50"/>
      <c r="HE24" s="50"/>
      <c r="HF24" s="50"/>
      <c r="HG24" s="50"/>
      <c r="HH24" s="50"/>
      <c r="HI24" s="50"/>
      <c r="HJ24" s="50"/>
      <c r="HK24" s="50"/>
      <c r="HL24" s="50"/>
      <c r="HM24" s="50"/>
      <c r="HN24" s="50"/>
    </row>
    <row r="25" spans="1:222" s="2" customFormat="1" x14ac:dyDescent="0.25">
      <c r="A25" s="496">
        <f t="shared" ref="A25:A38" si="9">A24+1</f>
        <v>13</v>
      </c>
      <c r="B25" s="501" t="s">
        <v>14</v>
      </c>
      <c r="C25" s="457"/>
      <c r="D25" s="535">
        <v>1</v>
      </c>
      <c r="E25" s="498"/>
      <c r="F25" s="498"/>
      <c r="G25" s="498"/>
      <c r="H25" s="535">
        <v>2</v>
      </c>
      <c r="I25" s="498"/>
      <c r="J25" s="500">
        <f t="shared" si="0"/>
        <v>3</v>
      </c>
      <c r="K25" s="591">
        <f t="shared" si="1"/>
        <v>0</v>
      </c>
      <c r="L25" s="350">
        <f t="shared" si="2"/>
        <v>0</v>
      </c>
      <c r="M25" s="355">
        <f t="shared" si="3"/>
        <v>0</v>
      </c>
      <c r="N25" s="350">
        <f t="shared" si="4"/>
        <v>0</v>
      </c>
      <c r="O25" s="355">
        <f t="shared" si="5"/>
        <v>0</v>
      </c>
      <c r="P25" s="350">
        <f t="shared" si="6"/>
        <v>0</v>
      </c>
      <c r="Q25" s="355">
        <f t="shared" si="7"/>
        <v>0</v>
      </c>
      <c r="R25" s="351">
        <f t="shared" si="8"/>
        <v>0</v>
      </c>
      <c r="EX25" s="50"/>
      <c r="EY25" s="50"/>
      <c r="EZ25" s="50"/>
      <c r="FA25" s="50"/>
      <c r="FB25" s="50"/>
      <c r="FC25" s="50"/>
      <c r="FD25" s="50"/>
      <c r="FE25" s="50"/>
      <c r="FF25" s="50"/>
      <c r="FG25" s="50"/>
      <c r="FH25" s="50"/>
      <c r="FI25" s="50"/>
      <c r="FJ25" s="50"/>
      <c r="FK25" s="50"/>
      <c r="FL25" s="50"/>
      <c r="FM25" s="50"/>
      <c r="FN25" s="50"/>
      <c r="FO25" s="50"/>
      <c r="FP25" s="50"/>
      <c r="FQ25" s="50"/>
      <c r="FR25" s="50"/>
      <c r="FS25" s="50"/>
      <c r="FT25" s="50"/>
      <c r="FU25" s="50"/>
      <c r="FV25" s="50"/>
      <c r="FW25" s="50"/>
      <c r="FX25" s="50"/>
      <c r="FY25" s="50"/>
      <c r="FZ25" s="50"/>
      <c r="GA25" s="50"/>
      <c r="GB25" s="50"/>
      <c r="GC25" s="50"/>
      <c r="GD25" s="50"/>
      <c r="GE25" s="50"/>
      <c r="GF25" s="50"/>
      <c r="GG25" s="50"/>
      <c r="GH25" s="50"/>
      <c r="GI25" s="50"/>
      <c r="GJ25" s="50"/>
      <c r="GK25" s="50"/>
      <c r="GL25" s="50"/>
      <c r="GM25" s="50"/>
      <c r="GN25" s="50"/>
      <c r="GO25" s="50"/>
      <c r="GP25" s="50"/>
      <c r="GQ25" s="50"/>
      <c r="GR25" s="50"/>
      <c r="GS25" s="50"/>
      <c r="GT25" s="50"/>
      <c r="GU25" s="50"/>
      <c r="GV25" s="50"/>
      <c r="GW25" s="50"/>
      <c r="GX25" s="50"/>
      <c r="GY25" s="50"/>
      <c r="GZ25" s="50"/>
      <c r="HA25" s="50"/>
      <c r="HB25" s="50"/>
      <c r="HC25" s="50"/>
      <c r="HD25" s="50"/>
      <c r="HE25" s="50"/>
      <c r="HF25" s="50"/>
      <c r="HG25" s="50"/>
      <c r="HH25" s="50"/>
      <c r="HI25" s="50"/>
      <c r="HJ25" s="50"/>
      <c r="HK25" s="50"/>
      <c r="HL25" s="50"/>
      <c r="HM25" s="50"/>
      <c r="HN25" s="50"/>
    </row>
    <row r="26" spans="1:222" s="2" customFormat="1" x14ac:dyDescent="0.25">
      <c r="A26" s="496">
        <f t="shared" si="9"/>
        <v>14</v>
      </c>
      <c r="B26" s="506" t="s">
        <v>48</v>
      </c>
      <c r="C26" s="457"/>
      <c r="D26" s="535">
        <v>1</v>
      </c>
      <c r="E26" s="498"/>
      <c r="F26" s="498"/>
      <c r="G26" s="498"/>
      <c r="H26" s="535"/>
      <c r="I26" s="498"/>
      <c r="J26" s="500">
        <f t="shared" si="0"/>
        <v>1</v>
      </c>
      <c r="K26" s="591">
        <f t="shared" si="1"/>
        <v>0</v>
      </c>
      <c r="L26" s="350">
        <f t="shared" si="2"/>
        <v>0</v>
      </c>
      <c r="M26" s="355">
        <f t="shared" si="3"/>
        <v>0</v>
      </c>
      <c r="N26" s="350">
        <f t="shared" si="4"/>
        <v>0</v>
      </c>
      <c r="O26" s="355">
        <f t="shared" si="5"/>
        <v>0</v>
      </c>
      <c r="P26" s="350">
        <f t="shared" si="6"/>
        <v>0</v>
      </c>
      <c r="Q26" s="355">
        <f t="shared" si="7"/>
        <v>0</v>
      </c>
      <c r="R26" s="351">
        <f t="shared" si="8"/>
        <v>0</v>
      </c>
      <c r="EX26" s="50"/>
      <c r="EY26" s="50"/>
      <c r="EZ26" s="50"/>
      <c r="FA26" s="50"/>
      <c r="FB26" s="50"/>
      <c r="FC26" s="50"/>
      <c r="FD26" s="50"/>
      <c r="FE26" s="50"/>
      <c r="FF26" s="50"/>
      <c r="FG26" s="50"/>
      <c r="FH26" s="50"/>
      <c r="FI26" s="50"/>
      <c r="FJ26" s="50"/>
      <c r="FK26" s="50"/>
      <c r="FL26" s="50"/>
      <c r="FM26" s="50"/>
      <c r="FN26" s="50"/>
      <c r="FO26" s="50"/>
      <c r="FP26" s="50"/>
      <c r="FQ26" s="50"/>
      <c r="FR26" s="50"/>
      <c r="FS26" s="50"/>
      <c r="FT26" s="50"/>
      <c r="FU26" s="50"/>
      <c r="FV26" s="50"/>
      <c r="FW26" s="50"/>
      <c r="FX26" s="50"/>
      <c r="FY26" s="50"/>
      <c r="FZ26" s="50"/>
      <c r="GA26" s="50"/>
      <c r="GB26" s="50"/>
      <c r="GC26" s="50"/>
      <c r="GD26" s="50"/>
      <c r="GE26" s="50"/>
      <c r="GF26" s="50"/>
      <c r="GG26" s="50"/>
      <c r="GH26" s="50"/>
      <c r="GI26" s="50"/>
      <c r="GJ26" s="50"/>
      <c r="GK26" s="50"/>
      <c r="GL26" s="50"/>
      <c r="GM26" s="50"/>
      <c r="GN26" s="50"/>
      <c r="GO26" s="50"/>
      <c r="GP26" s="50"/>
      <c r="GQ26" s="50"/>
      <c r="GR26" s="50"/>
      <c r="GS26" s="50"/>
      <c r="GT26" s="50"/>
      <c r="GU26" s="50"/>
      <c r="GV26" s="50"/>
      <c r="GW26" s="50"/>
      <c r="GX26" s="50"/>
      <c r="GY26" s="50"/>
      <c r="GZ26" s="50"/>
      <c r="HA26" s="50"/>
      <c r="HB26" s="50"/>
      <c r="HC26" s="50"/>
      <c r="HD26" s="50"/>
      <c r="HE26" s="50"/>
      <c r="HF26" s="50"/>
      <c r="HG26" s="50"/>
      <c r="HH26" s="50"/>
      <c r="HI26" s="50"/>
      <c r="HJ26" s="50"/>
      <c r="HK26" s="50"/>
      <c r="HL26" s="50"/>
      <c r="HM26" s="50"/>
      <c r="HN26" s="50"/>
    </row>
    <row r="27" spans="1:222" s="2" customFormat="1" x14ac:dyDescent="0.25">
      <c r="A27" s="496">
        <f t="shared" si="9"/>
        <v>15</v>
      </c>
      <c r="B27" s="506" t="s">
        <v>16</v>
      </c>
      <c r="C27" s="457"/>
      <c r="D27" s="535">
        <v>0</v>
      </c>
      <c r="E27" s="498"/>
      <c r="F27" s="498"/>
      <c r="G27" s="498"/>
      <c r="H27" s="535">
        <v>1</v>
      </c>
      <c r="I27" s="498"/>
      <c r="J27" s="500">
        <f t="shared" si="0"/>
        <v>1</v>
      </c>
      <c r="K27" s="591">
        <f t="shared" si="1"/>
        <v>0</v>
      </c>
      <c r="L27" s="350">
        <f t="shared" si="2"/>
        <v>0</v>
      </c>
      <c r="M27" s="355">
        <f t="shared" si="3"/>
        <v>0</v>
      </c>
      <c r="N27" s="350">
        <f t="shared" si="4"/>
        <v>0</v>
      </c>
      <c r="O27" s="355">
        <f t="shared" si="5"/>
        <v>0</v>
      </c>
      <c r="P27" s="350">
        <f t="shared" si="6"/>
        <v>0</v>
      </c>
      <c r="Q27" s="355">
        <f t="shared" si="7"/>
        <v>0</v>
      </c>
      <c r="R27" s="351">
        <f t="shared" si="8"/>
        <v>0</v>
      </c>
      <c r="EX27" s="50"/>
      <c r="EY27" s="50"/>
      <c r="EZ27" s="50"/>
      <c r="FA27" s="50"/>
      <c r="FB27" s="50"/>
      <c r="FC27" s="50"/>
      <c r="FD27" s="50"/>
      <c r="FE27" s="50"/>
      <c r="FF27" s="50"/>
      <c r="FG27" s="50"/>
      <c r="FH27" s="50"/>
      <c r="FI27" s="50"/>
      <c r="FJ27" s="50"/>
      <c r="FK27" s="50"/>
      <c r="FL27" s="50"/>
      <c r="FM27" s="50"/>
      <c r="FN27" s="50"/>
      <c r="FO27" s="50"/>
      <c r="FP27" s="50"/>
      <c r="FQ27" s="50"/>
      <c r="FR27" s="50"/>
      <c r="FS27" s="50"/>
      <c r="FT27" s="50"/>
      <c r="FU27" s="50"/>
      <c r="FV27" s="50"/>
      <c r="FW27" s="50"/>
      <c r="FX27" s="50"/>
      <c r="FY27" s="50"/>
      <c r="FZ27" s="50"/>
      <c r="GA27" s="50"/>
      <c r="GB27" s="50"/>
      <c r="GC27" s="50"/>
      <c r="GD27" s="50"/>
      <c r="GE27" s="50"/>
      <c r="GF27" s="50"/>
      <c r="GG27" s="50"/>
      <c r="GH27" s="50"/>
      <c r="GI27" s="50"/>
      <c r="GJ27" s="50"/>
      <c r="GK27" s="50"/>
      <c r="GL27" s="50"/>
      <c r="GM27" s="50"/>
      <c r="GN27" s="50"/>
      <c r="GO27" s="50"/>
      <c r="GP27" s="50"/>
      <c r="GQ27" s="50"/>
      <c r="GR27" s="50"/>
      <c r="GS27" s="50"/>
      <c r="GT27" s="50"/>
      <c r="GU27" s="50"/>
      <c r="GV27" s="50"/>
      <c r="GW27" s="50"/>
      <c r="GX27" s="50"/>
      <c r="GY27" s="50"/>
      <c r="GZ27" s="50"/>
      <c r="HA27" s="50"/>
      <c r="HB27" s="50"/>
      <c r="HC27" s="50"/>
      <c r="HD27" s="50"/>
      <c r="HE27" s="50"/>
      <c r="HF27" s="50"/>
      <c r="HG27" s="50"/>
      <c r="HH27" s="50"/>
      <c r="HI27" s="50"/>
      <c r="HJ27" s="50"/>
      <c r="HK27" s="50"/>
      <c r="HL27" s="50"/>
      <c r="HM27" s="50"/>
      <c r="HN27" s="50"/>
    </row>
    <row r="28" spans="1:222" s="2" customFormat="1" x14ac:dyDescent="0.25">
      <c r="A28" s="496">
        <f t="shared" si="9"/>
        <v>16</v>
      </c>
      <c r="B28" s="506" t="s">
        <v>91</v>
      </c>
      <c r="C28" s="457"/>
      <c r="D28" s="535">
        <v>0</v>
      </c>
      <c r="E28" s="498"/>
      <c r="F28" s="498"/>
      <c r="G28" s="498"/>
      <c r="H28" s="535"/>
      <c r="I28" s="498"/>
      <c r="J28" s="500">
        <f t="shared" si="0"/>
        <v>0</v>
      </c>
      <c r="K28" s="591">
        <f t="shared" si="1"/>
        <v>0</v>
      </c>
      <c r="L28" s="350">
        <f t="shared" si="2"/>
        <v>0</v>
      </c>
      <c r="M28" s="355">
        <f t="shared" si="3"/>
        <v>0</v>
      </c>
      <c r="N28" s="350">
        <f t="shared" si="4"/>
        <v>0</v>
      </c>
      <c r="O28" s="355">
        <f t="shared" si="5"/>
        <v>0</v>
      </c>
      <c r="P28" s="350">
        <f t="shared" si="6"/>
        <v>0</v>
      </c>
      <c r="Q28" s="355">
        <f t="shared" si="7"/>
        <v>0</v>
      </c>
      <c r="R28" s="351">
        <f t="shared" si="8"/>
        <v>0</v>
      </c>
      <c r="EX28" s="50"/>
      <c r="EY28" s="50"/>
      <c r="EZ28" s="50"/>
      <c r="FA28" s="50"/>
      <c r="FB28" s="50"/>
      <c r="FC28" s="50"/>
      <c r="FD28" s="50"/>
      <c r="FE28" s="50"/>
      <c r="FF28" s="50"/>
      <c r="FG28" s="50"/>
      <c r="FH28" s="50"/>
      <c r="FI28" s="50"/>
      <c r="FJ28" s="50"/>
      <c r="FK28" s="50"/>
      <c r="FL28" s="50"/>
      <c r="FM28" s="50"/>
      <c r="FN28" s="50"/>
      <c r="FO28" s="50"/>
      <c r="FP28" s="50"/>
      <c r="FQ28" s="50"/>
      <c r="FR28" s="50"/>
      <c r="FS28" s="50"/>
      <c r="FT28" s="50"/>
      <c r="FU28" s="50"/>
      <c r="FV28" s="50"/>
      <c r="FW28" s="50"/>
      <c r="FX28" s="50"/>
      <c r="FY28" s="50"/>
      <c r="FZ28" s="50"/>
      <c r="GA28" s="50"/>
      <c r="GB28" s="50"/>
      <c r="GC28" s="50"/>
      <c r="GD28" s="50"/>
      <c r="GE28" s="50"/>
      <c r="GF28" s="50"/>
      <c r="GG28" s="50"/>
      <c r="GH28" s="50"/>
      <c r="GI28" s="50"/>
      <c r="GJ28" s="50"/>
      <c r="GK28" s="50"/>
      <c r="GL28" s="50"/>
      <c r="GM28" s="50"/>
      <c r="GN28" s="50"/>
      <c r="GO28" s="50"/>
      <c r="GP28" s="50"/>
      <c r="GQ28" s="50"/>
      <c r="GR28" s="50"/>
      <c r="GS28" s="50"/>
      <c r="GT28" s="50"/>
      <c r="GU28" s="50"/>
      <c r="GV28" s="50"/>
      <c r="GW28" s="50"/>
      <c r="GX28" s="50"/>
      <c r="GY28" s="50"/>
      <c r="GZ28" s="50"/>
      <c r="HA28" s="50"/>
      <c r="HB28" s="50"/>
      <c r="HC28" s="50"/>
      <c r="HD28" s="50"/>
      <c r="HE28" s="50"/>
      <c r="HF28" s="50"/>
      <c r="HG28" s="50"/>
      <c r="HH28" s="50"/>
      <c r="HI28" s="50"/>
      <c r="HJ28" s="50"/>
      <c r="HK28" s="50"/>
      <c r="HL28" s="50"/>
      <c r="HM28" s="50"/>
      <c r="HN28" s="50"/>
    </row>
    <row r="29" spans="1:222" s="2" customFormat="1" x14ac:dyDescent="0.25">
      <c r="A29" s="496">
        <f t="shared" si="9"/>
        <v>17</v>
      </c>
      <c r="B29" s="506" t="s">
        <v>92</v>
      </c>
      <c r="C29" s="457"/>
      <c r="D29" s="535">
        <v>1</v>
      </c>
      <c r="E29" s="457"/>
      <c r="F29" s="457"/>
      <c r="G29" s="457"/>
      <c r="H29" s="535">
        <v>2</v>
      </c>
      <c r="I29" s="505"/>
      <c r="J29" s="500">
        <f t="shared" si="0"/>
        <v>3</v>
      </c>
      <c r="K29" s="591">
        <f t="shared" si="1"/>
        <v>0</v>
      </c>
      <c r="L29" s="350">
        <f t="shared" si="2"/>
        <v>0</v>
      </c>
      <c r="M29" s="355">
        <f t="shared" si="3"/>
        <v>0</v>
      </c>
      <c r="N29" s="350">
        <f t="shared" si="4"/>
        <v>0</v>
      </c>
      <c r="O29" s="355">
        <f t="shared" si="5"/>
        <v>0</v>
      </c>
      <c r="P29" s="350">
        <f t="shared" si="6"/>
        <v>0</v>
      </c>
      <c r="Q29" s="355">
        <f t="shared" si="7"/>
        <v>0</v>
      </c>
      <c r="R29" s="351">
        <f t="shared" si="8"/>
        <v>0</v>
      </c>
      <c r="EX29" s="50"/>
      <c r="EY29" s="50"/>
      <c r="EZ29" s="50"/>
      <c r="FA29" s="50"/>
      <c r="FB29" s="50"/>
      <c r="FC29" s="50"/>
      <c r="FD29" s="50"/>
      <c r="FE29" s="50"/>
      <c r="FF29" s="50"/>
      <c r="FG29" s="50"/>
      <c r="FH29" s="50"/>
      <c r="FI29" s="50"/>
      <c r="FJ29" s="50"/>
      <c r="FK29" s="50"/>
      <c r="FL29" s="50"/>
      <c r="FM29" s="50"/>
      <c r="FN29" s="50"/>
      <c r="FO29" s="50"/>
      <c r="FP29" s="50"/>
      <c r="FQ29" s="50"/>
      <c r="FR29" s="50"/>
      <c r="FS29" s="50"/>
      <c r="FT29" s="50"/>
      <c r="FU29" s="50"/>
      <c r="FV29" s="50"/>
      <c r="FW29" s="50"/>
      <c r="FX29" s="50"/>
      <c r="FY29" s="50"/>
      <c r="FZ29" s="50"/>
      <c r="GA29" s="50"/>
      <c r="GB29" s="50"/>
      <c r="GC29" s="50"/>
      <c r="GD29" s="50"/>
      <c r="GE29" s="50"/>
      <c r="GF29" s="50"/>
      <c r="GG29" s="50"/>
      <c r="GH29" s="50"/>
      <c r="GI29" s="50"/>
      <c r="GJ29" s="50"/>
      <c r="GK29" s="50"/>
      <c r="GL29" s="50"/>
      <c r="GM29" s="50"/>
      <c r="GN29" s="50"/>
      <c r="GO29" s="50"/>
      <c r="GP29" s="50"/>
      <c r="GQ29" s="50"/>
      <c r="GR29" s="50"/>
      <c r="GS29" s="50"/>
      <c r="GT29" s="50"/>
      <c r="GU29" s="50"/>
      <c r="GV29" s="50"/>
      <c r="GW29" s="50"/>
      <c r="GX29" s="50"/>
      <c r="GY29" s="50"/>
      <c r="GZ29" s="50"/>
      <c r="HA29" s="50"/>
      <c r="HB29" s="50"/>
      <c r="HC29" s="50"/>
      <c r="HD29" s="50"/>
      <c r="HE29" s="50"/>
      <c r="HF29" s="50"/>
      <c r="HG29" s="50"/>
      <c r="HH29" s="50"/>
      <c r="HI29" s="50"/>
      <c r="HJ29" s="50"/>
      <c r="HK29" s="50"/>
      <c r="HL29" s="50"/>
      <c r="HM29" s="50"/>
      <c r="HN29" s="50"/>
    </row>
    <row r="30" spans="1:222" s="2" customFormat="1" x14ac:dyDescent="0.25">
      <c r="A30" s="496">
        <f t="shared" si="9"/>
        <v>18</v>
      </c>
      <c r="B30" s="506" t="s">
        <v>55</v>
      </c>
      <c r="C30" s="457"/>
      <c r="D30" s="535">
        <v>0</v>
      </c>
      <c r="E30" s="457"/>
      <c r="F30" s="457"/>
      <c r="G30" s="457"/>
      <c r="H30" s="535"/>
      <c r="I30" s="505"/>
      <c r="J30" s="500">
        <f t="shared" si="0"/>
        <v>0</v>
      </c>
      <c r="K30" s="591">
        <f t="shared" si="1"/>
        <v>0</v>
      </c>
      <c r="L30" s="350">
        <f t="shared" si="2"/>
        <v>0</v>
      </c>
      <c r="M30" s="355">
        <f t="shared" si="3"/>
        <v>0</v>
      </c>
      <c r="N30" s="350">
        <f t="shared" si="4"/>
        <v>0</v>
      </c>
      <c r="O30" s="355">
        <f t="shared" si="5"/>
        <v>0</v>
      </c>
      <c r="P30" s="350">
        <f t="shared" si="6"/>
        <v>0</v>
      </c>
      <c r="Q30" s="355">
        <f t="shared" si="7"/>
        <v>0</v>
      </c>
      <c r="R30" s="351">
        <f t="shared" si="8"/>
        <v>0</v>
      </c>
      <c r="EX30" s="50"/>
      <c r="EY30" s="50"/>
      <c r="EZ30" s="50"/>
      <c r="FA30" s="50"/>
      <c r="FB30" s="50"/>
      <c r="FC30" s="50"/>
      <c r="FD30" s="50"/>
      <c r="FE30" s="50"/>
      <c r="FF30" s="50"/>
      <c r="FG30" s="50"/>
      <c r="FH30" s="50"/>
      <c r="FI30" s="50"/>
      <c r="FJ30" s="50"/>
      <c r="FK30" s="50"/>
      <c r="FL30" s="50"/>
      <c r="FM30" s="50"/>
      <c r="FN30" s="50"/>
      <c r="FO30" s="50"/>
      <c r="FP30" s="50"/>
      <c r="FQ30" s="50"/>
      <c r="FR30" s="50"/>
      <c r="FS30" s="50"/>
      <c r="FT30" s="50"/>
      <c r="FU30" s="50"/>
      <c r="FV30" s="50"/>
      <c r="FW30" s="50"/>
      <c r="FX30" s="50"/>
      <c r="FY30" s="50"/>
      <c r="FZ30" s="50"/>
      <c r="GA30" s="50"/>
      <c r="GB30" s="50"/>
      <c r="GC30" s="50"/>
      <c r="GD30" s="50"/>
      <c r="GE30" s="50"/>
      <c r="GF30" s="50"/>
      <c r="GG30" s="50"/>
      <c r="GH30" s="50"/>
      <c r="GI30" s="50"/>
      <c r="GJ30" s="50"/>
      <c r="GK30" s="50"/>
      <c r="GL30" s="50"/>
      <c r="GM30" s="50"/>
      <c r="GN30" s="50"/>
      <c r="GO30" s="50"/>
      <c r="GP30" s="50"/>
      <c r="GQ30" s="50"/>
      <c r="GR30" s="50"/>
      <c r="GS30" s="50"/>
      <c r="GT30" s="50"/>
      <c r="GU30" s="50"/>
      <c r="GV30" s="50"/>
      <c r="GW30" s="50"/>
      <c r="GX30" s="50"/>
      <c r="GY30" s="50"/>
      <c r="GZ30" s="50"/>
      <c r="HA30" s="50"/>
      <c r="HB30" s="50"/>
      <c r="HC30" s="50"/>
      <c r="HD30" s="50"/>
      <c r="HE30" s="50"/>
      <c r="HF30" s="50"/>
      <c r="HG30" s="50"/>
      <c r="HH30" s="50"/>
      <c r="HI30" s="50"/>
      <c r="HJ30" s="50"/>
      <c r="HK30" s="50"/>
      <c r="HL30" s="50"/>
      <c r="HM30" s="50"/>
      <c r="HN30" s="50"/>
    </row>
    <row r="31" spans="1:222" s="2" customFormat="1" x14ac:dyDescent="0.25">
      <c r="A31" s="496">
        <f t="shared" si="9"/>
        <v>19</v>
      </c>
      <c r="B31" s="506" t="s">
        <v>94</v>
      </c>
      <c r="C31" s="457"/>
      <c r="D31" s="535">
        <v>1</v>
      </c>
      <c r="E31" s="457"/>
      <c r="F31" s="457"/>
      <c r="G31" s="457"/>
      <c r="H31" s="535"/>
      <c r="I31" s="505"/>
      <c r="J31" s="500">
        <f t="shared" si="0"/>
        <v>1</v>
      </c>
      <c r="K31" s="591">
        <f t="shared" si="1"/>
        <v>0</v>
      </c>
      <c r="L31" s="350">
        <f t="shared" si="2"/>
        <v>0</v>
      </c>
      <c r="M31" s="355">
        <f t="shared" si="3"/>
        <v>0</v>
      </c>
      <c r="N31" s="350">
        <f t="shared" si="4"/>
        <v>0</v>
      </c>
      <c r="O31" s="355">
        <f t="shared" si="5"/>
        <v>0</v>
      </c>
      <c r="P31" s="350">
        <f t="shared" si="6"/>
        <v>0</v>
      </c>
      <c r="Q31" s="355">
        <f t="shared" si="7"/>
        <v>0</v>
      </c>
      <c r="R31" s="351">
        <f t="shared" si="8"/>
        <v>0</v>
      </c>
      <c r="EX31" s="50"/>
      <c r="EY31" s="50"/>
      <c r="EZ31" s="50"/>
      <c r="FA31" s="50"/>
      <c r="FB31" s="50"/>
      <c r="FC31" s="50"/>
      <c r="FD31" s="50"/>
      <c r="FE31" s="50"/>
      <c r="FF31" s="50"/>
      <c r="FG31" s="50"/>
      <c r="FH31" s="50"/>
      <c r="FI31" s="50"/>
      <c r="FJ31" s="50"/>
      <c r="FK31" s="50"/>
      <c r="FL31" s="50"/>
      <c r="FM31" s="50"/>
      <c r="FN31" s="50"/>
      <c r="FO31" s="50"/>
      <c r="FP31" s="50"/>
      <c r="FQ31" s="50"/>
      <c r="FR31" s="50"/>
      <c r="FS31" s="50"/>
      <c r="FT31" s="50"/>
      <c r="FU31" s="50"/>
      <c r="FV31" s="50"/>
      <c r="FW31" s="50"/>
      <c r="FX31" s="50"/>
      <c r="FY31" s="50"/>
      <c r="FZ31" s="50"/>
      <c r="GA31" s="50"/>
      <c r="GB31" s="50"/>
      <c r="GC31" s="50"/>
      <c r="GD31" s="50"/>
      <c r="GE31" s="50"/>
      <c r="GF31" s="50"/>
      <c r="GG31" s="50"/>
      <c r="GH31" s="50"/>
      <c r="GI31" s="50"/>
      <c r="GJ31" s="50"/>
      <c r="GK31" s="50"/>
      <c r="GL31" s="50"/>
      <c r="GM31" s="50"/>
      <c r="GN31" s="50"/>
      <c r="GO31" s="50"/>
      <c r="GP31" s="50"/>
      <c r="GQ31" s="50"/>
      <c r="GR31" s="50"/>
      <c r="GS31" s="50"/>
      <c r="GT31" s="50"/>
      <c r="GU31" s="50"/>
      <c r="GV31" s="50"/>
      <c r="GW31" s="50"/>
      <c r="GX31" s="50"/>
      <c r="GY31" s="50"/>
      <c r="GZ31" s="50"/>
      <c r="HA31" s="50"/>
      <c r="HB31" s="50"/>
      <c r="HC31" s="50"/>
      <c r="HD31" s="50"/>
      <c r="HE31" s="50"/>
      <c r="HF31" s="50"/>
      <c r="HG31" s="50"/>
      <c r="HH31" s="50"/>
      <c r="HI31" s="50"/>
      <c r="HJ31" s="50"/>
      <c r="HK31" s="50"/>
      <c r="HL31" s="50"/>
      <c r="HM31" s="50"/>
      <c r="HN31" s="50"/>
    </row>
    <row r="32" spans="1:222" s="2" customFormat="1" x14ac:dyDescent="0.25">
      <c r="A32" s="496">
        <f t="shared" si="9"/>
        <v>20</v>
      </c>
      <c r="B32" s="506" t="s">
        <v>21</v>
      </c>
      <c r="C32" s="457"/>
      <c r="D32" s="535">
        <v>0</v>
      </c>
      <c r="E32" s="457"/>
      <c r="F32" s="457"/>
      <c r="G32" s="457"/>
      <c r="H32" s="535">
        <v>1</v>
      </c>
      <c r="I32" s="505"/>
      <c r="J32" s="500">
        <f t="shared" si="0"/>
        <v>1</v>
      </c>
      <c r="K32" s="591">
        <f t="shared" si="1"/>
        <v>0</v>
      </c>
      <c r="L32" s="350">
        <f t="shared" si="2"/>
        <v>0</v>
      </c>
      <c r="M32" s="355">
        <f t="shared" si="3"/>
        <v>0</v>
      </c>
      <c r="N32" s="350">
        <f t="shared" si="4"/>
        <v>0</v>
      </c>
      <c r="O32" s="355">
        <f t="shared" si="5"/>
        <v>0</v>
      </c>
      <c r="P32" s="350">
        <f t="shared" si="6"/>
        <v>0</v>
      </c>
      <c r="Q32" s="355">
        <f t="shared" si="7"/>
        <v>0</v>
      </c>
      <c r="R32" s="351">
        <f t="shared" si="8"/>
        <v>0</v>
      </c>
      <c r="EX32" s="50"/>
      <c r="EY32" s="50"/>
      <c r="EZ32" s="50"/>
      <c r="FA32" s="50"/>
      <c r="FB32" s="50"/>
      <c r="FC32" s="50"/>
      <c r="FD32" s="50"/>
      <c r="FE32" s="50"/>
      <c r="FF32" s="50"/>
      <c r="FG32" s="50"/>
      <c r="FH32" s="50"/>
      <c r="FI32" s="50"/>
      <c r="FJ32" s="50"/>
      <c r="FK32" s="50"/>
      <c r="FL32" s="50"/>
      <c r="FM32" s="50"/>
      <c r="FN32" s="50"/>
      <c r="FO32" s="50"/>
      <c r="FP32" s="50"/>
      <c r="FQ32" s="50"/>
      <c r="FR32" s="50"/>
      <c r="FS32" s="50"/>
      <c r="FT32" s="50"/>
      <c r="FU32" s="50"/>
      <c r="FV32" s="50"/>
      <c r="FW32" s="50"/>
      <c r="FX32" s="50"/>
      <c r="FY32" s="50"/>
      <c r="FZ32" s="50"/>
      <c r="GA32" s="50"/>
      <c r="GB32" s="50"/>
      <c r="GC32" s="50"/>
      <c r="GD32" s="50"/>
      <c r="GE32" s="50"/>
      <c r="GF32" s="50"/>
      <c r="GG32" s="50"/>
      <c r="GH32" s="50"/>
      <c r="GI32" s="50"/>
      <c r="GJ32" s="50"/>
      <c r="GK32" s="50"/>
      <c r="GL32" s="50"/>
      <c r="GM32" s="50"/>
      <c r="GN32" s="50"/>
      <c r="GO32" s="50"/>
      <c r="GP32" s="50"/>
      <c r="GQ32" s="50"/>
      <c r="GR32" s="50"/>
      <c r="GS32" s="50"/>
      <c r="GT32" s="50"/>
      <c r="GU32" s="50"/>
      <c r="GV32" s="50"/>
      <c r="GW32" s="50"/>
      <c r="GX32" s="50"/>
      <c r="GY32" s="50"/>
      <c r="GZ32" s="50"/>
      <c r="HA32" s="50"/>
      <c r="HB32" s="50"/>
      <c r="HC32" s="50"/>
      <c r="HD32" s="50"/>
      <c r="HE32" s="50"/>
      <c r="HF32" s="50"/>
      <c r="HG32" s="50"/>
      <c r="HH32" s="50"/>
      <c r="HI32" s="50"/>
      <c r="HJ32" s="50"/>
      <c r="HK32" s="50"/>
      <c r="HL32" s="50"/>
      <c r="HM32" s="50"/>
      <c r="HN32" s="50"/>
    </row>
    <row r="33" spans="1:222" s="2" customFormat="1" x14ac:dyDescent="0.25">
      <c r="A33" s="496">
        <f t="shared" si="9"/>
        <v>21</v>
      </c>
      <c r="B33" s="506" t="s">
        <v>128</v>
      </c>
      <c r="C33" s="457"/>
      <c r="D33" s="535">
        <v>0</v>
      </c>
      <c r="E33" s="457"/>
      <c r="F33" s="457"/>
      <c r="G33" s="457"/>
      <c r="H33" s="535"/>
      <c r="I33" s="505"/>
      <c r="J33" s="500">
        <f t="shared" si="0"/>
        <v>0</v>
      </c>
      <c r="K33" s="591">
        <f t="shared" si="1"/>
        <v>0</v>
      </c>
      <c r="L33" s="350">
        <f t="shared" si="2"/>
        <v>0</v>
      </c>
      <c r="M33" s="355">
        <f t="shared" si="3"/>
        <v>0</v>
      </c>
      <c r="N33" s="350">
        <f t="shared" si="4"/>
        <v>0</v>
      </c>
      <c r="O33" s="355">
        <f t="shared" si="5"/>
        <v>0</v>
      </c>
      <c r="P33" s="350">
        <f t="shared" si="6"/>
        <v>0</v>
      </c>
      <c r="Q33" s="355">
        <f t="shared" si="7"/>
        <v>0</v>
      </c>
      <c r="R33" s="351">
        <f t="shared" si="8"/>
        <v>0</v>
      </c>
      <c r="EX33" s="50"/>
      <c r="EY33" s="50"/>
      <c r="EZ33" s="50"/>
      <c r="FA33" s="50"/>
      <c r="FB33" s="50"/>
      <c r="FC33" s="50"/>
      <c r="FD33" s="50"/>
      <c r="FE33" s="50"/>
      <c r="FF33" s="50"/>
      <c r="FG33" s="50"/>
      <c r="FH33" s="50"/>
      <c r="FI33" s="50"/>
      <c r="FJ33" s="50"/>
      <c r="FK33" s="50"/>
      <c r="FL33" s="50"/>
      <c r="FM33" s="50"/>
      <c r="FN33" s="50"/>
      <c r="FO33" s="50"/>
      <c r="FP33" s="50"/>
      <c r="FQ33" s="50"/>
      <c r="FR33" s="50"/>
      <c r="FS33" s="50"/>
      <c r="FT33" s="50"/>
      <c r="FU33" s="50"/>
      <c r="FV33" s="50"/>
      <c r="FW33" s="50"/>
      <c r="FX33" s="50"/>
      <c r="FY33" s="50"/>
      <c r="FZ33" s="50"/>
      <c r="GA33" s="50"/>
      <c r="GB33" s="50"/>
      <c r="GC33" s="50"/>
      <c r="GD33" s="50"/>
      <c r="GE33" s="50"/>
      <c r="GF33" s="50"/>
      <c r="GG33" s="50"/>
      <c r="GH33" s="50"/>
      <c r="GI33" s="50"/>
      <c r="GJ33" s="50"/>
      <c r="GK33" s="50"/>
      <c r="GL33" s="50"/>
      <c r="GM33" s="50"/>
      <c r="GN33" s="50"/>
      <c r="GO33" s="50"/>
      <c r="GP33" s="50"/>
      <c r="GQ33" s="50"/>
      <c r="GR33" s="50"/>
      <c r="GS33" s="50"/>
      <c r="GT33" s="50"/>
      <c r="GU33" s="50"/>
      <c r="GV33" s="50"/>
      <c r="GW33" s="50"/>
      <c r="GX33" s="50"/>
      <c r="GY33" s="50"/>
      <c r="GZ33" s="50"/>
      <c r="HA33" s="50"/>
      <c r="HB33" s="50"/>
      <c r="HC33" s="50"/>
      <c r="HD33" s="50"/>
      <c r="HE33" s="50"/>
      <c r="HF33" s="50"/>
      <c r="HG33" s="50"/>
      <c r="HH33" s="50"/>
      <c r="HI33" s="50"/>
      <c r="HJ33" s="50"/>
      <c r="HK33" s="50"/>
      <c r="HL33" s="50"/>
      <c r="HM33" s="50"/>
      <c r="HN33" s="50"/>
    </row>
    <row r="34" spans="1:222" s="2" customFormat="1" x14ac:dyDescent="0.25">
      <c r="A34" s="496">
        <f t="shared" si="9"/>
        <v>22</v>
      </c>
      <c r="B34" s="506" t="s">
        <v>129</v>
      </c>
      <c r="C34" s="465"/>
      <c r="D34" s="535">
        <v>0</v>
      </c>
      <c r="E34" s="457"/>
      <c r="F34" s="457"/>
      <c r="G34" s="457"/>
      <c r="H34" s="535"/>
      <c r="I34" s="505"/>
      <c r="J34" s="500">
        <f t="shared" si="0"/>
        <v>0</v>
      </c>
      <c r="K34" s="591">
        <f t="shared" si="1"/>
        <v>0</v>
      </c>
      <c r="L34" s="350">
        <f t="shared" si="2"/>
        <v>0</v>
      </c>
      <c r="M34" s="355">
        <f t="shared" si="3"/>
        <v>0</v>
      </c>
      <c r="N34" s="350">
        <f t="shared" si="4"/>
        <v>0</v>
      </c>
      <c r="O34" s="355">
        <f t="shared" si="5"/>
        <v>0</v>
      </c>
      <c r="P34" s="350">
        <f t="shared" si="6"/>
        <v>0</v>
      </c>
      <c r="Q34" s="355">
        <f t="shared" si="7"/>
        <v>0</v>
      </c>
      <c r="R34" s="351">
        <f t="shared" si="8"/>
        <v>0</v>
      </c>
      <c r="EX34" s="50"/>
      <c r="EY34" s="50"/>
      <c r="EZ34" s="50"/>
      <c r="FA34" s="50"/>
      <c r="FB34" s="50"/>
      <c r="FC34" s="50"/>
      <c r="FD34" s="50"/>
      <c r="FE34" s="50"/>
      <c r="FF34" s="50"/>
      <c r="FG34" s="50"/>
      <c r="FH34" s="50"/>
      <c r="FI34" s="50"/>
      <c r="FJ34" s="50"/>
      <c r="FK34" s="50"/>
      <c r="FL34" s="50"/>
      <c r="FM34" s="50"/>
      <c r="FN34" s="50"/>
      <c r="FO34" s="50"/>
      <c r="FP34" s="50"/>
      <c r="FQ34" s="50"/>
      <c r="FR34" s="50"/>
      <c r="FS34" s="50"/>
      <c r="FT34" s="50"/>
      <c r="FU34" s="50"/>
      <c r="FV34" s="50"/>
      <c r="FW34" s="50"/>
      <c r="FX34" s="50"/>
      <c r="FY34" s="50"/>
      <c r="FZ34" s="50"/>
      <c r="GA34" s="50"/>
      <c r="GB34" s="50"/>
      <c r="GC34" s="50"/>
      <c r="GD34" s="50"/>
      <c r="GE34" s="50"/>
      <c r="GF34" s="50"/>
      <c r="GG34" s="50"/>
      <c r="GH34" s="50"/>
      <c r="GI34" s="50"/>
      <c r="GJ34" s="50"/>
      <c r="GK34" s="50"/>
      <c r="GL34" s="50"/>
      <c r="GM34" s="50"/>
      <c r="GN34" s="50"/>
      <c r="GO34" s="50"/>
      <c r="GP34" s="50"/>
      <c r="GQ34" s="50"/>
      <c r="GR34" s="50"/>
      <c r="GS34" s="50"/>
      <c r="GT34" s="50"/>
      <c r="GU34" s="50"/>
      <c r="GV34" s="50"/>
      <c r="GW34" s="50"/>
      <c r="GX34" s="50"/>
      <c r="GY34" s="50"/>
      <c r="GZ34" s="50"/>
      <c r="HA34" s="50"/>
      <c r="HB34" s="50"/>
      <c r="HC34" s="50"/>
      <c r="HD34" s="50"/>
      <c r="HE34" s="50"/>
      <c r="HF34" s="50"/>
      <c r="HG34" s="50"/>
      <c r="HH34" s="50"/>
      <c r="HI34" s="50"/>
      <c r="HJ34" s="50"/>
      <c r="HK34" s="50"/>
      <c r="HL34" s="50"/>
      <c r="HM34" s="50"/>
      <c r="HN34" s="50"/>
    </row>
    <row r="35" spans="1:222" s="2" customFormat="1" x14ac:dyDescent="0.25">
      <c r="A35" s="496">
        <f t="shared" si="9"/>
        <v>23</v>
      </c>
      <c r="B35" s="506" t="s">
        <v>64</v>
      </c>
      <c r="C35" s="457"/>
      <c r="D35" s="535">
        <v>1</v>
      </c>
      <c r="E35" s="457"/>
      <c r="F35" s="457"/>
      <c r="G35" s="457"/>
      <c r="H35" s="535">
        <v>2</v>
      </c>
      <c r="I35" s="505"/>
      <c r="J35" s="500">
        <f t="shared" si="0"/>
        <v>3</v>
      </c>
      <c r="K35" s="591">
        <f t="shared" si="1"/>
        <v>0</v>
      </c>
      <c r="L35" s="350">
        <f t="shared" si="2"/>
        <v>0</v>
      </c>
      <c r="M35" s="355">
        <f t="shared" si="3"/>
        <v>0</v>
      </c>
      <c r="N35" s="350">
        <f t="shared" si="4"/>
        <v>0</v>
      </c>
      <c r="O35" s="355">
        <f t="shared" si="5"/>
        <v>0</v>
      </c>
      <c r="P35" s="350">
        <f t="shared" si="6"/>
        <v>0</v>
      </c>
      <c r="Q35" s="355">
        <f t="shared" si="7"/>
        <v>0</v>
      </c>
      <c r="R35" s="351">
        <f t="shared" si="8"/>
        <v>0</v>
      </c>
      <c r="EX35" s="50"/>
      <c r="EY35" s="50"/>
      <c r="EZ35" s="50"/>
      <c r="FA35" s="50"/>
      <c r="FB35" s="50"/>
      <c r="FC35" s="50"/>
      <c r="FD35" s="50"/>
      <c r="FE35" s="50"/>
      <c r="FF35" s="50"/>
      <c r="FG35" s="50"/>
      <c r="FH35" s="50"/>
      <c r="FI35" s="50"/>
      <c r="FJ35" s="50"/>
      <c r="FK35" s="50"/>
      <c r="FL35" s="50"/>
      <c r="FM35" s="50"/>
      <c r="FN35" s="50"/>
      <c r="FO35" s="50"/>
      <c r="FP35" s="50"/>
      <c r="FQ35" s="50"/>
      <c r="FR35" s="50"/>
      <c r="FS35" s="50"/>
      <c r="FT35" s="50"/>
      <c r="FU35" s="50"/>
      <c r="FV35" s="50"/>
      <c r="FW35" s="50"/>
      <c r="FX35" s="50"/>
      <c r="FY35" s="50"/>
      <c r="FZ35" s="50"/>
      <c r="GA35" s="50"/>
      <c r="GB35" s="50"/>
      <c r="GC35" s="50"/>
      <c r="GD35" s="50"/>
      <c r="GE35" s="50"/>
      <c r="GF35" s="50"/>
      <c r="GG35" s="50"/>
      <c r="GH35" s="50"/>
      <c r="GI35" s="50"/>
      <c r="GJ35" s="50"/>
      <c r="GK35" s="50"/>
      <c r="GL35" s="50"/>
      <c r="GM35" s="50"/>
      <c r="GN35" s="50"/>
      <c r="GO35" s="50"/>
      <c r="GP35" s="50"/>
      <c r="GQ35" s="50"/>
      <c r="GR35" s="50"/>
      <c r="GS35" s="50"/>
      <c r="GT35" s="50"/>
      <c r="GU35" s="50"/>
      <c r="GV35" s="50"/>
      <c r="GW35" s="50"/>
      <c r="GX35" s="50"/>
      <c r="GY35" s="50"/>
      <c r="GZ35" s="50"/>
      <c r="HA35" s="50"/>
      <c r="HB35" s="50"/>
      <c r="HC35" s="50"/>
      <c r="HD35" s="50"/>
      <c r="HE35" s="50"/>
      <c r="HF35" s="50"/>
      <c r="HG35" s="50"/>
      <c r="HH35" s="50"/>
      <c r="HI35" s="50"/>
      <c r="HJ35" s="50"/>
      <c r="HK35" s="50"/>
      <c r="HL35" s="50"/>
      <c r="HM35" s="50"/>
      <c r="HN35" s="50"/>
    </row>
    <row r="36" spans="1:222" s="2" customFormat="1" x14ac:dyDescent="0.25">
      <c r="A36" s="496">
        <f t="shared" si="9"/>
        <v>24</v>
      </c>
      <c r="B36" s="506" t="s">
        <v>130</v>
      </c>
      <c r="C36" s="457"/>
      <c r="D36" s="535">
        <v>0</v>
      </c>
      <c r="E36" s="457"/>
      <c r="F36" s="457"/>
      <c r="G36" s="457"/>
      <c r="H36" s="535"/>
      <c r="I36" s="505"/>
      <c r="J36" s="500">
        <f t="shared" si="0"/>
        <v>0</v>
      </c>
      <c r="K36" s="591">
        <f t="shared" si="1"/>
        <v>0</v>
      </c>
      <c r="L36" s="350">
        <f t="shared" si="2"/>
        <v>0</v>
      </c>
      <c r="M36" s="355">
        <f t="shared" si="3"/>
        <v>0</v>
      </c>
      <c r="N36" s="350">
        <f t="shared" si="4"/>
        <v>0</v>
      </c>
      <c r="O36" s="355">
        <f t="shared" si="5"/>
        <v>0</v>
      </c>
      <c r="P36" s="350">
        <f t="shared" si="6"/>
        <v>0</v>
      </c>
      <c r="Q36" s="355">
        <f t="shared" si="7"/>
        <v>0</v>
      </c>
      <c r="R36" s="351">
        <f t="shared" si="8"/>
        <v>0</v>
      </c>
      <c r="EX36" s="50"/>
      <c r="EY36" s="50"/>
      <c r="EZ36" s="50"/>
      <c r="FA36" s="50"/>
      <c r="FB36" s="50"/>
      <c r="FC36" s="50"/>
      <c r="FD36" s="50"/>
      <c r="FE36" s="50"/>
      <c r="FF36" s="50"/>
      <c r="FG36" s="50"/>
      <c r="FH36" s="50"/>
      <c r="FI36" s="50"/>
      <c r="FJ36" s="50"/>
      <c r="FK36" s="50"/>
      <c r="FL36" s="50"/>
      <c r="FM36" s="50"/>
      <c r="FN36" s="50"/>
      <c r="FO36" s="50"/>
      <c r="FP36" s="50"/>
      <c r="FQ36" s="50"/>
      <c r="FR36" s="50"/>
      <c r="FS36" s="50"/>
      <c r="FT36" s="50"/>
      <c r="FU36" s="50"/>
      <c r="FV36" s="50"/>
      <c r="FW36" s="50"/>
      <c r="FX36" s="50"/>
      <c r="FY36" s="50"/>
      <c r="FZ36" s="50"/>
      <c r="GA36" s="50"/>
      <c r="GB36" s="50"/>
      <c r="GC36" s="50"/>
      <c r="GD36" s="50"/>
      <c r="GE36" s="50"/>
      <c r="GF36" s="50"/>
      <c r="GG36" s="50"/>
      <c r="GH36" s="50"/>
      <c r="GI36" s="50"/>
      <c r="GJ36" s="50"/>
      <c r="GK36" s="50"/>
      <c r="GL36" s="50"/>
      <c r="GM36" s="50"/>
      <c r="GN36" s="50"/>
      <c r="GO36" s="50"/>
      <c r="GP36" s="50"/>
      <c r="GQ36" s="50"/>
      <c r="GR36" s="50"/>
      <c r="GS36" s="50"/>
      <c r="GT36" s="50"/>
      <c r="GU36" s="50"/>
      <c r="GV36" s="50"/>
      <c r="GW36" s="50"/>
      <c r="GX36" s="50"/>
      <c r="GY36" s="50"/>
      <c r="GZ36" s="50"/>
      <c r="HA36" s="50"/>
      <c r="HB36" s="50"/>
      <c r="HC36" s="50"/>
      <c r="HD36" s="50"/>
      <c r="HE36" s="50"/>
      <c r="HF36" s="50"/>
      <c r="HG36" s="50"/>
      <c r="HH36" s="50"/>
      <c r="HI36" s="50"/>
      <c r="HJ36" s="50"/>
      <c r="HK36" s="50"/>
      <c r="HL36" s="50"/>
      <c r="HM36" s="50"/>
      <c r="HN36" s="50"/>
    </row>
    <row r="37" spans="1:222" s="2" customFormat="1" ht="31.5" x14ac:dyDescent="0.25">
      <c r="A37" s="496">
        <f t="shared" si="9"/>
        <v>25</v>
      </c>
      <c r="B37" s="537" t="s">
        <v>131</v>
      </c>
      <c r="C37" s="463"/>
      <c r="D37" s="535">
        <v>1</v>
      </c>
      <c r="E37" s="457"/>
      <c r="F37" s="457"/>
      <c r="G37" s="457"/>
      <c r="H37" s="535">
        <v>2</v>
      </c>
      <c r="I37" s="505"/>
      <c r="J37" s="500">
        <f t="shared" si="0"/>
        <v>3</v>
      </c>
      <c r="K37" s="591">
        <f t="shared" si="1"/>
        <v>0</v>
      </c>
      <c r="L37" s="350">
        <f t="shared" si="2"/>
        <v>0</v>
      </c>
      <c r="M37" s="355">
        <f t="shared" si="3"/>
        <v>0</v>
      </c>
      <c r="N37" s="350">
        <f t="shared" si="4"/>
        <v>0</v>
      </c>
      <c r="O37" s="355">
        <f t="shared" si="5"/>
        <v>0</v>
      </c>
      <c r="P37" s="350">
        <f t="shared" si="6"/>
        <v>0</v>
      </c>
      <c r="Q37" s="355">
        <f t="shared" si="7"/>
        <v>0</v>
      </c>
      <c r="R37" s="351">
        <f t="shared" si="8"/>
        <v>0</v>
      </c>
      <c r="EX37" s="50"/>
      <c r="EY37" s="50"/>
      <c r="EZ37" s="50"/>
      <c r="FA37" s="50"/>
      <c r="FB37" s="50"/>
      <c r="FC37" s="50"/>
      <c r="FD37" s="50"/>
      <c r="FE37" s="50"/>
      <c r="FF37" s="50"/>
      <c r="FG37" s="50"/>
      <c r="FH37" s="50"/>
      <c r="FI37" s="50"/>
      <c r="FJ37" s="50"/>
      <c r="FK37" s="50"/>
      <c r="FL37" s="50"/>
      <c r="FM37" s="50"/>
      <c r="FN37" s="50"/>
      <c r="FO37" s="50"/>
      <c r="FP37" s="50"/>
      <c r="FQ37" s="50"/>
      <c r="FR37" s="50"/>
      <c r="FS37" s="50"/>
      <c r="FT37" s="50"/>
      <c r="FU37" s="50"/>
      <c r="FV37" s="50"/>
      <c r="FW37" s="50"/>
      <c r="FX37" s="50"/>
      <c r="FY37" s="50"/>
      <c r="FZ37" s="50"/>
      <c r="GA37" s="50"/>
      <c r="GB37" s="50"/>
      <c r="GC37" s="50"/>
      <c r="GD37" s="50"/>
      <c r="GE37" s="50"/>
      <c r="GF37" s="50"/>
      <c r="GG37" s="50"/>
      <c r="GH37" s="50"/>
      <c r="GI37" s="50"/>
      <c r="GJ37" s="50"/>
      <c r="GK37" s="50"/>
      <c r="GL37" s="50"/>
      <c r="GM37" s="50"/>
      <c r="GN37" s="50"/>
      <c r="GO37" s="50"/>
      <c r="GP37" s="50"/>
      <c r="GQ37" s="50"/>
      <c r="GR37" s="50"/>
      <c r="GS37" s="50"/>
      <c r="GT37" s="50"/>
      <c r="GU37" s="50"/>
      <c r="GV37" s="50"/>
      <c r="GW37" s="50"/>
      <c r="GX37" s="50"/>
      <c r="GY37" s="50"/>
      <c r="GZ37" s="50"/>
      <c r="HA37" s="50"/>
      <c r="HB37" s="50"/>
      <c r="HC37" s="50"/>
      <c r="HD37" s="50"/>
      <c r="HE37" s="50"/>
      <c r="HF37" s="50"/>
      <c r="HG37" s="50"/>
      <c r="HH37" s="50"/>
      <c r="HI37" s="50"/>
      <c r="HJ37" s="50"/>
      <c r="HK37" s="50"/>
      <c r="HL37" s="50"/>
      <c r="HM37" s="50"/>
      <c r="HN37" s="50"/>
    </row>
    <row r="38" spans="1:222" s="2" customFormat="1" ht="16.5" customHeight="1" x14ac:dyDescent="0.25">
      <c r="A38" s="496">
        <f t="shared" si="9"/>
        <v>26</v>
      </c>
      <c r="B38" s="537" t="s">
        <v>72</v>
      </c>
      <c r="C38" s="457"/>
      <c r="D38" s="535">
        <v>0</v>
      </c>
      <c r="E38" s="457"/>
      <c r="F38" s="457"/>
      <c r="G38" s="457"/>
      <c r="H38" s="535"/>
      <c r="I38" s="505"/>
      <c r="J38" s="500">
        <f t="shared" si="0"/>
        <v>0</v>
      </c>
      <c r="K38" s="591">
        <f t="shared" si="1"/>
        <v>0</v>
      </c>
      <c r="L38" s="350">
        <f t="shared" si="2"/>
        <v>0</v>
      </c>
      <c r="M38" s="355">
        <f t="shared" si="3"/>
        <v>0</v>
      </c>
      <c r="N38" s="350">
        <f t="shared" si="4"/>
        <v>0</v>
      </c>
      <c r="O38" s="355">
        <f t="shared" si="5"/>
        <v>0</v>
      </c>
      <c r="P38" s="350">
        <f t="shared" si="6"/>
        <v>0</v>
      </c>
      <c r="Q38" s="355">
        <f t="shared" si="7"/>
        <v>0</v>
      </c>
      <c r="R38" s="351">
        <f t="shared" si="8"/>
        <v>0</v>
      </c>
      <c r="EX38" s="50"/>
      <c r="EY38" s="50"/>
      <c r="EZ38" s="50"/>
      <c r="FA38" s="50"/>
      <c r="FB38" s="50"/>
      <c r="FC38" s="50"/>
      <c r="FD38" s="50"/>
      <c r="FE38" s="50"/>
      <c r="FF38" s="50"/>
      <c r="FG38" s="50"/>
      <c r="FH38" s="50"/>
      <c r="FI38" s="50"/>
      <c r="FJ38" s="50"/>
      <c r="FK38" s="50"/>
      <c r="FL38" s="50"/>
      <c r="FM38" s="50"/>
      <c r="FN38" s="50"/>
      <c r="FO38" s="50"/>
      <c r="FP38" s="50"/>
      <c r="FQ38" s="50"/>
      <c r="FR38" s="50"/>
      <c r="FS38" s="50"/>
      <c r="FT38" s="50"/>
      <c r="FU38" s="50"/>
      <c r="FV38" s="50"/>
      <c r="FW38" s="50"/>
      <c r="FX38" s="50"/>
      <c r="FY38" s="50"/>
      <c r="FZ38" s="50"/>
      <c r="GA38" s="50"/>
      <c r="GB38" s="50"/>
      <c r="GC38" s="50"/>
      <c r="GD38" s="50"/>
      <c r="GE38" s="50"/>
      <c r="GF38" s="50"/>
      <c r="GG38" s="50"/>
      <c r="GH38" s="50"/>
      <c r="GI38" s="50"/>
      <c r="GJ38" s="50"/>
      <c r="GK38" s="50"/>
      <c r="GL38" s="50"/>
      <c r="GM38" s="50"/>
      <c r="GN38" s="50"/>
      <c r="GO38" s="50"/>
      <c r="GP38" s="50"/>
      <c r="GQ38" s="50"/>
      <c r="GR38" s="50"/>
      <c r="GS38" s="50"/>
      <c r="GT38" s="50"/>
      <c r="GU38" s="50"/>
      <c r="GV38" s="50"/>
      <c r="GW38" s="50"/>
      <c r="GX38" s="50"/>
      <c r="GY38" s="50"/>
      <c r="GZ38" s="50"/>
      <c r="HA38" s="50"/>
      <c r="HB38" s="50"/>
      <c r="HC38" s="50"/>
      <c r="HD38" s="50"/>
      <c r="HE38" s="50"/>
      <c r="HF38" s="50"/>
      <c r="HG38" s="50"/>
      <c r="HH38" s="50"/>
      <c r="HI38" s="50"/>
      <c r="HJ38" s="50"/>
      <c r="HK38" s="50"/>
      <c r="HL38" s="50"/>
      <c r="HM38" s="50"/>
      <c r="HN38" s="50"/>
    </row>
    <row r="39" spans="1:222" s="2" customFormat="1" ht="15" customHeight="1" x14ac:dyDescent="0.25">
      <c r="A39" s="496" t="s">
        <v>75</v>
      </c>
      <c r="B39" s="538" t="s">
        <v>36</v>
      </c>
      <c r="C39" s="457"/>
      <c r="D39" s="535">
        <v>1</v>
      </c>
      <c r="E39" s="457"/>
      <c r="F39" s="457"/>
      <c r="G39" s="457"/>
      <c r="H39" s="535"/>
      <c r="I39" s="505"/>
      <c r="J39" s="500">
        <f t="shared" si="0"/>
        <v>1</v>
      </c>
      <c r="K39" s="591">
        <f t="shared" si="1"/>
        <v>0</v>
      </c>
      <c r="L39" s="350">
        <f t="shared" si="2"/>
        <v>0</v>
      </c>
      <c r="M39" s="355">
        <f t="shared" si="3"/>
        <v>0</v>
      </c>
      <c r="N39" s="350">
        <f t="shared" si="4"/>
        <v>0</v>
      </c>
      <c r="O39" s="355">
        <f t="shared" si="5"/>
        <v>0</v>
      </c>
      <c r="P39" s="350">
        <f t="shared" si="6"/>
        <v>0</v>
      </c>
      <c r="Q39" s="355">
        <f t="shared" si="7"/>
        <v>0</v>
      </c>
      <c r="R39" s="351">
        <f t="shared" si="8"/>
        <v>0</v>
      </c>
      <c r="EX39" s="50"/>
      <c r="EY39" s="50"/>
      <c r="EZ39" s="50"/>
      <c r="FA39" s="50"/>
      <c r="FB39" s="50"/>
      <c r="FC39" s="50"/>
      <c r="FD39" s="50"/>
      <c r="FE39" s="50"/>
      <c r="FF39" s="50"/>
      <c r="FG39" s="50"/>
      <c r="FH39" s="50"/>
      <c r="FI39" s="50"/>
      <c r="FJ39" s="50"/>
      <c r="FK39" s="50"/>
      <c r="FL39" s="50"/>
      <c r="FM39" s="50"/>
      <c r="FN39" s="50"/>
      <c r="FO39" s="50"/>
      <c r="FP39" s="50"/>
      <c r="FQ39" s="50"/>
      <c r="FR39" s="50"/>
      <c r="FS39" s="50"/>
      <c r="FT39" s="50"/>
      <c r="FU39" s="50"/>
      <c r="FV39" s="50"/>
      <c r="FW39" s="50"/>
      <c r="FX39" s="50"/>
      <c r="FY39" s="50"/>
      <c r="FZ39" s="50"/>
      <c r="GA39" s="50"/>
      <c r="GB39" s="50"/>
      <c r="GC39" s="50"/>
      <c r="GD39" s="50"/>
      <c r="GE39" s="50"/>
      <c r="GF39" s="50"/>
      <c r="GG39" s="50"/>
      <c r="GH39" s="50"/>
      <c r="GI39" s="50"/>
      <c r="GJ39" s="50"/>
      <c r="GK39" s="50"/>
      <c r="GL39" s="50"/>
      <c r="GM39" s="50"/>
      <c r="GN39" s="50"/>
      <c r="GO39" s="50"/>
      <c r="GP39" s="50"/>
      <c r="GQ39" s="50"/>
      <c r="GR39" s="50"/>
      <c r="GS39" s="50"/>
      <c r="GT39" s="50"/>
      <c r="GU39" s="50"/>
      <c r="GV39" s="50"/>
      <c r="GW39" s="50"/>
      <c r="GX39" s="50"/>
      <c r="GY39" s="50"/>
      <c r="GZ39" s="50"/>
      <c r="HA39" s="50"/>
      <c r="HB39" s="50"/>
      <c r="HC39" s="50"/>
      <c r="HD39" s="50"/>
      <c r="HE39" s="50"/>
      <c r="HF39" s="50"/>
      <c r="HG39" s="50"/>
      <c r="HH39" s="50"/>
      <c r="HI39" s="50"/>
      <c r="HJ39" s="50"/>
      <c r="HK39" s="50"/>
      <c r="HL39" s="50"/>
      <c r="HM39" s="50"/>
      <c r="HN39" s="50"/>
    </row>
    <row r="40" spans="1:222" s="2" customFormat="1" x14ac:dyDescent="0.25">
      <c r="A40" s="496">
        <v>27</v>
      </c>
      <c r="B40" s="506" t="s">
        <v>26</v>
      </c>
      <c r="C40" s="457"/>
      <c r="D40" s="535">
        <v>0</v>
      </c>
      <c r="E40" s="457"/>
      <c r="F40" s="457"/>
      <c r="G40" s="457"/>
      <c r="H40" s="535"/>
      <c r="I40" s="505"/>
      <c r="J40" s="500">
        <f t="shared" si="0"/>
        <v>0</v>
      </c>
      <c r="K40" s="591">
        <f t="shared" si="1"/>
        <v>0</v>
      </c>
      <c r="L40" s="350">
        <f t="shared" si="2"/>
        <v>0</v>
      </c>
      <c r="M40" s="355">
        <f t="shared" si="3"/>
        <v>0</v>
      </c>
      <c r="N40" s="350">
        <f t="shared" si="4"/>
        <v>0</v>
      </c>
      <c r="O40" s="355">
        <f t="shared" si="5"/>
        <v>0</v>
      </c>
      <c r="P40" s="350">
        <f t="shared" si="6"/>
        <v>0</v>
      </c>
      <c r="Q40" s="355">
        <f t="shared" si="7"/>
        <v>0</v>
      </c>
      <c r="R40" s="351">
        <f t="shared" si="8"/>
        <v>0</v>
      </c>
      <c r="EX40" s="50"/>
      <c r="EY40" s="50"/>
      <c r="EZ40" s="50"/>
      <c r="FA40" s="50"/>
      <c r="FB40" s="50"/>
      <c r="FC40" s="50"/>
      <c r="FD40" s="50"/>
      <c r="FE40" s="50"/>
      <c r="FF40" s="50"/>
      <c r="FG40" s="50"/>
      <c r="FH40" s="50"/>
      <c r="FI40" s="50"/>
      <c r="FJ40" s="50"/>
      <c r="FK40" s="50"/>
      <c r="FL40" s="50"/>
      <c r="FM40" s="50"/>
      <c r="FN40" s="50"/>
      <c r="FO40" s="50"/>
      <c r="FP40" s="50"/>
      <c r="FQ40" s="50"/>
      <c r="FR40" s="50"/>
      <c r="FS40" s="50"/>
      <c r="FT40" s="50"/>
      <c r="FU40" s="50"/>
      <c r="FV40" s="50"/>
      <c r="FW40" s="50"/>
      <c r="FX40" s="50"/>
      <c r="FY40" s="50"/>
      <c r="FZ40" s="50"/>
      <c r="GA40" s="50"/>
      <c r="GB40" s="50"/>
      <c r="GC40" s="50"/>
      <c r="GD40" s="50"/>
      <c r="GE40" s="50"/>
      <c r="GF40" s="50"/>
      <c r="GG40" s="50"/>
      <c r="GH40" s="50"/>
      <c r="GI40" s="50"/>
      <c r="GJ40" s="50"/>
      <c r="GK40" s="50"/>
      <c r="GL40" s="50"/>
      <c r="GM40" s="50"/>
      <c r="GN40" s="50"/>
      <c r="GO40" s="50"/>
      <c r="GP40" s="50"/>
      <c r="GQ40" s="50"/>
      <c r="GR40" s="50"/>
      <c r="GS40" s="50"/>
      <c r="GT40" s="50"/>
      <c r="GU40" s="50"/>
      <c r="GV40" s="50"/>
      <c r="GW40" s="50"/>
      <c r="GX40" s="50"/>
      <c r="GY40" s="50"/>
      <c r="GZ40" s="50"/>
      <c r="HA40" s="50"/>
      <c r="HB40" s="50"/>
      <c r="HC40" s="50"/>
      <c r="HD40" s="50"/>
      <c r="HE40" s="50"/>
      <c r="HF40" s="50"/>
      <c r="HG40" s="50"/>
      <c r="HH40" s="50"/>
      <c r="HI40" s="50"/>
      <c r="HJ40" s="50"/>
      <c r="HK40" s="50"/>
      <c r="HL40" s="50"/>
      <c r="HM40" s="50"/>
      <c r="HN40" s="50"/>
    </row>
    <row r="41" spans="1:222" s="2" customFormat="1" x14ac:dyDescent="0.25">
      <c r="A41" s="496">
        <v>28</v>
      </c>
      <c r="B41" s="506" t="s">
        <v>27</v>
      </c>
      <c r="C41" s="463"/>
      <c r="D41" s="535">
        <v>1</v>
      </c>
      <c r="E41" s="457"/>
      <c r="F41" s="457"/>
      <c r="G41" s="457"/>
      <c r="H41" s="535">
        <v>2</v>
      </c>
      <c r="I41" s="505"/>
      <c r="J41" s="500">
        <f t="shared" si="0"/>
        <v>3</v>
      </c>
      <c r="K41" s="591">
        <f t="shared" si="1"/>
        <v>0</v>
      </c>
      <c r="L41" s="350">
        <f t="shared" si="2"/>
        <v>0</v>
      </c>
      <c r="M41" s="355">
        <f t="shared" si="3"/>
        <v>0</v>
      </c>
      <c r="N41" s="350">
        <f t="shared" si="4"/>
        <v>0</v>
      </c>
      <c r="O41" s="355">
        <f t="shared" si="5"/>
        <v>0</v>
      </c>
      <c r="P41" s="350">
        <f t="shared" si="6"/>
        <v>0</v>
      </c>
      <c r="Q41" s="355">
        <f t="shared" si="7"/>
        <v>0</v>
      </c>
      <c r="R41" s="351">
        <f t="shared" si="8"/>
        <v>0</v>
      </c>
      <c r="EX41" s="50"/>
      <c r="EY41" s="50"/>
      <c r="EZ41" s="50"/>
      <c r="FA41" s="50"/>
      <c r="FB41" s="50"/>
      <c r="FC41" s="50"/>
      <c r="FD41" s="50"/>
      <c r="FE41" s="50"/>
      <c r="FF41" s="50"/>
      <c r="FG41" s="50"/>
      <c r="FH41" s="50"/>
      <c r="FI41" s="50"/>
      <c r="FJ41" s="50"/>
      <c r="FK41" s="50"/>
      <c r="FL41" s="50"/>
      <c r="FM41" s="50"/>
      <c r="FN41" s="50"/>
      <c r="FO41" s="50"/>
      <c r="FP41" s="50"/>
      <c r="FQ41" s="50"/>
      <c r="FR41" s="50"/>
      <c r="FS41" s="50"/>
      <c r="FT41" s="50"/>
      <c r="FU41" s="50"/>
      <c r="FV41" s="50"/>
      <c r="FW41" s="50"/>
      <c r="FX41" s="50"/>
      <c r="FY41" s="50"/>
      <c r="FZ41" s="50"/>
      <c r="GA41" s="50"/>
      <c r="GB41" s="50"/>
      <c r="GC41" s="50"/>
      <c r="GD41" s="50"/>
      <c r="GE41" s="50"/>
      <c r="GF41" s="50"/>
      <c r="GG41" s="50"/>
      <c r="GH41" s="50"/>
      <c r="GI41" s="50"/>
      <c r="GJ41" s="50"/>
      <c r="GK41" s="50"/>
      <c r="GL41" s="50"/>
      <c r="GM41" s="50"/>
      <c r="GN41" s="50"/>
      <c r="GO41" s="50"/>
      <c r="GP41" s="50"/>
      <c r="GQ41" s="50"/>
      <c r="GR41" s="50"/>
      <c r="GS41" s="50"/>
      <c r="GT41" s="50"/>
      <c r="GU41" s="50"/>
      <c r="GV41" s="50"/>
      <c r="GW41" s="50"/>
      <c r="GX41" s="50"/>
      <c r="GY41" s="50"/>
      <c r="GZ41" s="50"/>
      <c r="HA41" s="50"/>
      <c r="HB41" s="50"/>
      <c r="HC41" s="50"/>
      <c r="HD41" s="50"/>
      <c r="HE41" s="50"/>
      <c r="HF41" s="50"/>
      <c r="HG41" s="50"/>
      <c r="HH41" s="50"/>
      <c r="HI41" s="50"/>
      <c r="HJ41" s="50"/>
      <c r="HK41" s="50"/>
      <c r="HL41" s="50"/>
      <c r="HM41" s="50"/>
      <c r="HN41" s="50"/>
    </row>
    <row r="42" spans="1:222" s="2" customFormat="1" x14ac:dyDescent="0.25">
      <c r="A42" s="496">
        <v>29</v>
      </c>
      <c r="B42" s="501" t="s">
        <v>28</v>
      </c>
      <c r="C42" s="457"/>
      <c r="D42" s="535">
        <v>0</v>
      </c>
      <c r="E42" s="457"/>
      <c r="F42" s="457"/>
      <c r="G42" s="457"/>
      <c r="H42" s="535">
        <v>1</v>
      </c>
      <c r="I42" s="505"/>
      <c r="J42" s="500">
        <f t="shared" si="0"/>
        <v>1</v>
      </c>
      <c r="K42" s="591">
        <f t="shared" si="1"/>
        <v>0</v>
      </c>
      <c r="L42" s="350">
        <f t="shared" si="2"/>
        <v>0</v>
      </c>
      <c r="M42" s="355">
        <f t="shared" si="3"/>
        <v>0</v>
      </c>
      <c r="N42" s="350">
        <f t="shared" si="4"/>
        <v>0</v>
      </c>
      <c r="O42" s="355">
        <f t="shared" si="5"/>
        <v>0</v>
      </c>
      <c r="P42" s="350">
        <f t="shared" si="6"/>
        <v>0</v>
      </c>
      <c r="Q42" s="355">
        <f t="shared" si="7"/>
        <v>0</v>
      </c>
      <c r="R42" s="351">
        <f t="shared" si="8"/>
        <v>0</v>
      </c>
      <c r="EX42" s="50"/>
      <c r="EY42" s="50"/>
      <c r="EZ42" s="50"/>
      <c r="FA42" s="50"/>
      <c r="FB42" s="50"/>
      <c r="FC42" s="50"/>
      <c r="FD42" s="50"/>
      <c r="FE42" s="50"/>
      <c r="FF42" s="50"/>
      <c r="FG42" s="50"/>
      <c r="FH42" s="50"/>
      <c r="FI42" s="50"/>
      <c r="FJ42" s="50"/>
      <c r="FK42" s="50"/>
      <c r="FL42" s="50"/>
      <c r="FM42" s="50"/>
      <c r="FN42" s="50"/>
      <c r="FO42" s="50"/>
      <c r="FP42" s="50"/>
      <c r="FQ42" s="50"/>
      <c r="FR42" s="50"/>
      <c r="FS42" s="50"/>
      <c r="FT42" s="50"/>
      <c r="FU42" s="50"/>
      <c r="FV42" s="50"/>
      <c r="FW42" s="50"/>
      <c r="FX42" s="50"/>
      <c r="FY42" s="50"/>
      <c r="FZ42" s="50"/>
      <c r="GA42" s="50"/>
      <c r="GB42" s="50"/>
      <c r="GC42" s="50"/>
      <c r="GD42" s="50"/>
      <c r="GE42" s="50"/>
      <c r="GF42" s="50"/>
      <c r="GG42" s="50"/>
      <c r="GH42" s="50"/>
      <c r="GI42" s="50"/>
      <c r="GJ42" s="50"/>
      <c r="GK42" s="50"/>
      <c r="GL42" s="50"/>
      <c r="GM42" s="50"/>
      <c r="GN42" s="50"/>
      <c r="GO42" s="50"/>
      <c r="GP42" s="50"/>
      <c r="GQ42" s="50"/>
      <c r="GR42" s="50"/>
      <c r="GS42" s="50"/>
      <c r="GT42" s="50"/>
      <c r="GU42" s="50"/>
      <c r="GV42" s="50"/>
      <c r="GW42" s="50"/>
      <c r="GX42" s="50"/>
      <c r="GY42" s="50"/>
      <c r="GZ42" s="50"/>
      <c r="HA42" s="50"/>
      <c r="HB42" s="50"/>
      <c r="HC42" s="50"/>
      <c r="HD42" s="50"/>
      <c r="HE42" s="50"/>
      <c r="HF42" s="50"/>
      <c r="HG42" s="50"/>
      <c r="HH42" s="50"/>
      <c r="HI42" s="50"/>
      <c r="HJ42" s="50"/>
      <c r="HK42" s="50"/>
      <c r="HL42" s="50"/>
      <c r="HM42" s="50"/>
      <c r="HN42" s="50"/>
    </row>
    <row r="43" spans="1:222" s="2" customFormat="1" x14ac:dyDescent="0.25">
      <c r="A43" s="496" t="s">
        <v>37</v>
      </c>
      <c r="B43" s="539" t="s">
        <v>30</v>
      </c>
      <c r="C43" s="457"/>
      <c r="D43" s="535">
        <v>0</v>
      </c>
      <c r="E43" s="457"/>
      <c r="F43" s="457"/>
      <c r="G43" s="457"/>
      <c r="H43" s="535"/>
      <c r="I43" s="505"/>
      <c r="J43" s="500">
        <f t="shared" si="0"/>
        <v>0</v>
      </c>
      <c r="K43" s="591">
        <f t="shared" si="1"/>
        <v>0</v>
      </c>
      <c r="L43" s="350">
        <f t="shared" si="2"/>
        <v>0</v>
      </c>
      <c r="M43" s="355">
        <f t="shared" si="3"/>
        <v>0</v>
      </c>
      <c r="N43" s="350">
        <f t="shared" si="4"/>
        <v>0</v>
      </c>
      <c r="O43" s="355">
        <f t="shared" si="5"/>
        <v>0</v>
      </c>
      <c r="P43" s="350">
        <f t="shared" si="6"/>
        <v>0</v>
      </c>
      <c r="Q43" s="355">
        <f t="shared" si="7"/>
        <v>0</v>
      </c>
      <c r="R43" s="351">
        <f t="shared" si="8"/>
        <v>0</v>
      </c>
      <c r="EX43" s="50"/>
      <c r="EY43" s="50"/>
      <c r="EZ43" s="50"/>
      <c r="FA43" s="50"/>
      <c r="FB43" s="50"/>
      <c r="FC43" s="50"/>
      <c r="FD43" s="50"/>
      <c r="FE43" s="50"/>
      <c r="FF43" s="50"/>
      <c r="FG43" s="50"/>
      <c r="FH43" s="50"/>
      <c r="FI43" s="50"/>
      <c r="FJ43" s="50"/>
      <c r="FK43" s="50"/>
      <c r="FL43" s="50"/>
      <c r="FM43" s="50"/>
      <c r="FN43" s="50"/>
      <c r="FO43" s="50"/>
      <c r="FP43" s="50"/>
      <c r="FQ43" s="50"/>
      <c r="FR43" s="50"/>
      <c r="FS43" s="50"/>
      <c r="FT43" s="50"/>
      <c r="FU43" s="50"/>
      <c r="FV43" s="50"/>
      <c r="FW43" s="50"/>
      <c r="FX43" s="50"/>
      <c r="FY43" s="50"/>
      <c r="FZ43" s="50"/>
      <c r="GA43" s="50"/>
      <c r="GB43" s="50"/>
      <c r="GC43" s="50"/>
      <c r="GD43" s="50"/>
      <c r="GE43" s="50"/>
      <c r="GF43" s="50"/>
      <c r="GG43" s="50"/>
      <c r="GH43" s="50"/>
      <c r="GI43" s="50"/>
      <c r="GJ43" s="50"/>
      <c r="GK43" s="50"/>
      <c r="GL43" s="50"/>
      <c r="GM43" s="50"/>
      <c r="GN43" s="50"/>
      <c r="GO43" s="50"/>
      <c r="GP43" s="50"/>
      <c r="GQ43" s="50"/>
      <c r="GR43" s="50"/>
      <c r="GS43" s="50"/>
      <c r="GT43" s="50"/>
      <c r="GU43" s="50"/>
      <c r="GV43" s="50"/>
      <c r="GW43" s="50"/>
      <c r="GX43" s="50"/>
      <c r="GY43" s="50"/>
      <c r="GZ43" s="50"/>
      <c r="HA43" s="50"/>
      <c r="HB43" s="50"/>
      <c r="HC43" s="50"/>
      <c r="HD43" s="50"/>
      <c r="HE43" s="50"/>
      <c r="HF43" s="50"/>
      <c r="HG43" s="50"/>
      <c r="HH43" s="50"/>
      <c r="HI43" s="50"/>
      <c r="HJ43" s="50"/>
      <c r="HK43" s="50"/>
      <c r="HL43" s="50"/>
      <c r="HM43" s="50"/>
      <c r="HN43" s="50"/>
    </row>
    <row r="44" spans="1:222" s="2" customFormat="1" x14ac:dyDescent="0.25">
      <c r="A44" s="496">
        <v>30</v>
      </c>
      <c r="B44" s="501" t="s">
        <v>31</v>
      </c>
      <c r="C44" s="457"/>
      <c r="D44" s="535">
        <v>0</v>
      </c>
      <c r="E44" s="457"/>
      <c r="F44" s="457"/>
      <c r="G44" s="457"/>
      <c r="H44" s="535">
        <v>1</v>
      </c>
      <c r="I44" s="505"/>
      <c r="J44" s="500">
        <f t="shared" si="0"/>
        <v>1</v>
      </c>
      <c r="K44" s="591">
        <f t="shared" si="1"/>
        <v>0</v>
      </c>
      <c r="L44" s="350">
        <f t="shared" si="2"/>
        <v>0</v>
      </c>
      <c r="M44" s="355">
        <f t="shared" si="3"/>
        <v>0</v>
      </c>
      <c r="N44" s="350">
        <f t="shared" si="4"/>
        <v>0</v>
      </c>
      <c r="O44" s="355">
        <f t="shared" si="5"/>
        <v>0</v>
      </c>
      <c r="P44" s="350">
        <f t="shared" si="6"/>
        <v>0</v>
      </c>
      <c r="Q44" s="355">
        <f t="shared" si="7"/>
        <v>0</v>
      </c>
      <c r="R44" s="351">
        <f t="shared" si="8"/>
        <v>0</v>
      </c>
      <c r="EX44" s="50"/>
      <c r="EY44" s="50"/>
      <c r="EZ44" s="50"/>
      <c r="FA44" s="50"/>
      <c r="FB44" s="50"/>
      <c r="FC44" s="50"/>
      <c r="FD44" s="50"/>
      <c r="FE44" s="50"/>
      <c r="FF44" s="50"/>
      <c r="FG44" s="50"/>
      <c r="FH44" s="50"/>
      <c r="FI44" s="50"/>
      <c r="FJ44" s="50"/>
      <c r="FK44" s="50"/>
      <c r="FL44" s="50"/>
      <c r="FM44" s="50"/>
      <c r="FN44" s="50"/>
      <c r="FO44" s="50"/>
      <c r="FP44" s="50"/>
      <c r="FQ44" s="50"/>
      <c r="FR44" s="50"/>
      <c r="FS44" s="50"/>
      <c r="FT44" s="50"/>
      <c r="FU44" s="50"/>
      <c r="FV44" s="50"/>
      <c r="FW44" s="50"/>
      <c r="FX44" s="50"/>
      <c r="FY44" s="50"/>
      <c r="FZ44" s="50"/>
      <c r="GA44" s="50"/>
      <c r="GB44" s="50"/>
      <c r="GC44" s="50"/>
      <c r="GD44" s="50"/>
      <c r="GE44" s="50"/>
      <c r="GF44" s="50"/>
      <c r="GG44" s="50"/>
      <c r="GH44" s="50"/>
      <c r="GI44" s="50"/>
      <c r="GJ44" s="50"/>
      <c r="GK44" s="50"/>
      <c r="GL44" s="50"/>
      <c r="GM44" s="50"/>
      <c r="GN44" s="50"/>
      <c r="GO44" s="50"/>
      <c r="GP44" s="50"/>
      <c r="GQ44" s="50"/>
      <c r="GR44" s="50"/>
      <c r="GS44" s="50"/>
      <c r="GT44" s="50"/>
      <c r="GU44" s="50"/>
      <c r="GV44" s="50"/>
      <c r="GW44" s="50"/>
      <c r="GX44" s="50"/>
      <c r="GY44" s="50"/>
      <c r="GZ44" s="50"/>
      <c r="HA44" s="50"/>
      <c r="HB44" s="50"/>
      <c r="HC44" s="50"/>
      <c r="HD44" s="50"/>
      <c r="HE44" s="50"/>
      <c r="HF44" s="50"/>
      <c r="HG44" s="50"/>
      <c r="HH44" s="50"/>
      <c r="HI44" s="50"/>
      <c r="HJ44" s="50"/>
      <c r="HK44" s="50"/>
      <c r="HL44" s="50"/>
      <c r="HM44" s="50"/>
      <c r="HN44" s="50"/>
    </row>
    <row r="45" spans="1:222" s="2" customFormat="1" x14ac:dyDescent="0.25">
      <c r="A45" s="496" t="s">
        <v>29</v>
      </c>
      <c r="B45" s="539" t="s">
        <v>32</v>
      </c>
      <c r="C45" s="457"/>
      <c r="D45" s="535">
        <v>0</v>
      </c>
      <c r="E45" s="457"/>
      <c r="F45" s="457"/>
      <c r="G45" s="457"/>
      <c r="H45" s="535"/>
      <c r="I45" s="505"/>
      <c r="J45" s="500">
        <f t="shared" si="0"/>
        <v>0</v>
      </c>
      <c r="K45" s="591">
        <f t="shared" si="1"/>
        <v>0</v>
      </c>
      <c r="L45" s="350">
        <f t="shared" si="2"/>
        <v>0</v>
      </c>
      <c r="M45" s="355">
        <f t="shared" si="3"/>
        <v>0</v>
      </c>
      <c r="N45" s="350">
        <f t="shared" si="4"/>
        <v>0</v>
      </c>
      <c r="O45" s="355">
        <f t="shared" si="5"/>
        <v>0</v>
      </c>
      <c r="P45" s="350">
        <f t="shared" si="6"/>
        <v>0</v>
      </c>
      <c r="Q45" s="355">
        <f t="shared" si="7"/>
        <v>0</v>
      </c>
      <c r="R45" s="351">
        <f t="shared" si="8"/>
        <v>0</v>
      </c>
      <c r="EX45" s="50"/>
      <c r="EY45" s="50"/>
      <c r="EZ45" s="50"/>
      <c r="FA45" s="50"/>
      <c r="FB45" s="50"/>
      <c r="FC45" s="50"/>
      <c r="FD45" s="50"/>
      <c r="FE45" s="50"/>
      <c r="FF45" s="50"/>
      <c r="FG45" s="50"/>
      <c r="FH45" s="50"/>
      <c r="FI45" s="50"/>
      <c r="FJ45" s="50"/>
      <c r="FK45" s="50"/>
      <c r="FL45" s="50"/>
      <c r="FM45" s="50"/>
      <c r="FN45" s="50"/>
      <c r="FO45" s="50"/>
      <c r="FP45" s="50"/>
      <c r="FQ45" s="50"/>
      <c r="FR45" s="50"/>
      <c r="FS45" s="50"/>
      <c r="FT45" s="50"/>
      <c r="FU45" s="50"/>
      <c r="FV45" s="50"/>
      <c r="FW45" s="50"/>
      <c r="FX45" s="50"/>
      <c r="FY45" s="50"/>
      <c r="FZ45" s="50"/>
      <c r="GA45" s="50"/>
      <c r="GB45" s="50"/>
      <c r="GC45" s="50"/>
      <c r="GD45" s="50"/>
      <c r="GE45" s="50"/>
      <c r="GF45" s="50"/>
      <c r="GG45" s="50"/>
      <c r="GH45" s="50"/>
      <c r="GI45" s="50"/>
      <c r="GJ45" s="50"/>
      <c r="GK45" s="50"/>
      <c r="GL45" s="50"/>
      <c r="GM45" s="50"/>
      <c r="GN45" s="50"/>
      <c r="GO45" s="50"/>
      <c r="GP45" s="50"/>
      <c r="GQ45" s="50"/>
      <c r="GR45" s="50"/>
      <c r="GS45" s="50"/>
      <c r="GT45" s="50"/>
      <c r="GU45" s="50"/>
      <c r="GV45" s="50"/>
      <c r="GW45" s="50"/>
      <c r="GX45" s="50"/>
      <c r="GY45" s="50"/>
      <c r="GZ45" s="50"/>
      <c r="HA45" s="50"/>
      <c r="HB45" s="50"/>
      <c r="HC45" s="50"/>
      <c r="HD45" s="50"/>
      <c r="HE45" s="50"/>
      <c r="HF45" s="50"/>
      <c r="HG45" s="50"/>
      <c r="HH45" s="50"/>
      <c r="HI45" s="50"/>
      <c r="HJ45" s="50"/>
      <c r="HK45" s="50"/>
      <c r="HL45" s="50"/>
      <c r="HM45" s="50"/>
      <c r="HN45" s="50"/>
    </row>
    <row r="46" spans="1:222" s="2" customFormat="1" x14ac:dyDescent="0.25">
      <c r="A46" s="496">
        <v>31</v>
      </c>
      <c r="B46" s="501" t="s">
        <v>33</v>
      </c>
      <c r="C46" s="457"/>
      <c r="D46" s="535">
        <v>0</v>
      </c>
      <c r="E46" s="457"/>
      <c r="F46" s="457"/>
      <c r="G46" s="457"/>
      <c r="H46" s="535">
        <v>1</v>
      </c>
      <c r="I46" s="505"/>
      <c r="J46" s="500">
        <f t="shared" si="0"/>
        <v>1</v>
      </c>
      <c r="K46" s="591">
        <f t="shared" si="1"/>
        <v>0</v>
      </c>
      <c r="L46" s="350">
        <f t="shared" si="2"/>
        <v>0</v>
      </c>
      <c r="M46" s="355">
        <f t="shared" si="3"/>
        <v>0</v>
      </c>
      <c r="N46" s="350">
        <f t="shared" si="4"/>
        <v>0</v>
      </c>
      <c r="O46" s="355">
        <f t="shared" si="5"/>
        <v>0</v>
      </c>
      <c r="P46" s="350">
        <f t="shared" si="6"/>
        <v>0</v>
      </c>
      <c r="Q46" s="355">
        <f t="shared" si="7"/>
        <v>0</v>
      </c>
      <c r="R46" s="351">
        <f t="shared" si="8"/>
        <v>0</v>
      </c>
      <c r="EX46" s="50"/>
      <c r="EY46" s="50"/>
      <c r="EZ46" s="50"/>
      <c r="FA46" s="50"/>
      <c r="FB46" s="50"/>
      <c r="FC46" s="50"/>
      <c r="FD46" s="50"/>
      <c r="FE46" s="50"/>
      <c r="FF46" s="50"/>
      <c r="FG46" s="50"/>
      <c r="FH46" s="50"/>
      <c r="FI46" s="50"/>
      <c r="FJ46" s="50"/>
      <c r="FK46" s="50"/>
      <c r="FL46" s="50"/>
      <c r="FM46" s="50"/>
      <c r="FN46" s="50"/>
      <c r="FO46" s="50"/>
      <c r="FP46" s="50"/>
      <c r="FQ46" s="50"/>
      <c r="FR46" s="50"/>
      <c r="FS46" s="50"/>
      <c r="FT46" s="50"/>
      <c r="FU46" s="50"/>
      <c r="FV46" s="50"/>
      <c r="FW46" s="50"/>
      <c r="FX46" s="50"/>
      <c r="FY46" s="50"/>
      <c r="FZ46" s="50"/>
      <c r="GA46" s="50"/>
      <c r="GB46" s="50"/>
      <c r="GC46" s="50"/>
      <c r="GD46" s="50"/>
      <c r="GE46" s="50"/>
      <c r="GF46" s="50"/>
      <c r="GG46" s="50"/>
      <c r="GH46" s="50"/>
      <c r="GI46" s="50"/>
      <c r="GJ46" s="50"/>
      <c r="GK46" s="50"/>
      <c r="GL46" s="50"/>
      <c r="GM46" s="50"/>
      <c r="GN46" s="50"/>
      <c r="GO46" s="50"/>
      <c r="GP46" s="50"/>
      <c r="GQ46" s="50"/>
      <c r="GR46" s="50"/>
      <c r="GS46" s="50"/>
      <c r="GT46" s="50"/>
      <c r="GU46" s="50"/>
      <c r="GV46" s="50"/>
      <c r="GW46" s="50"/>
      <c r="GX46" s="50"/>
      <c r="GY46" s="50"/>
      <c r="GZ46" s="50"/>
      <c r="HA46" s="50"/>
      <c r="HB46" s="50"/>
      <c r="HC46" s="50"/>
      <c r="HD46" s="50"/>
      <c r="HE46" s="50"/>
      <c r="HF46" s="50"/>
      <c r="HG46" s="50"/>
      <c r="HH46" s="50"/>
      <c r="HI46" s="50"/>
      <c r="HJ46" s="50"/>
      <c r="HK46" s="50"/>
      <c r="HL46" s="50"/>
      <c r="HM46" s="50"/>
      <c r="HN46" s="50"/>
    </row>
    <row r="47" spans="1:222" x14ac:dyDescent="0.25">
      <c r="A47" s="496">
        <f>A46+1</f>
        <v>32</v>
      </c>
      <c r="B47" s="501" t="s">
        <v>34</v>
      </c>
      <c r="C47" s="457"/>
      <c r="D47" s="535">
        <v>0</v>
      </c>
      <c r="E47" s="457"/>
      <c r="F47" s="457"/>
      <c r="G47" s="457"/>
      <c r="H47" s="535">
        <v>1</v>
      </c>
      <c r="I47" s="505"/>
      <c r="J47" s="500">
        <f t="shared" si="0"/>
        <v>1</v>
      </c>
      <c r="K47" s="591">
        <f t="shared" si="1"/>
        <v>0</v>
      </c>
      <c r="L47" s="350">
        <f t="shared" si="2"/>
        <v>0</v>
      </c>
      <c r="M47" s="355">
        <f t="shared" si="3"/>
        <v>0</v>
      </c>
      <c r="N47" s="350">
        <f t="shared" si="4"/>
        <v>0</v>
      </c>
      <c r="O47" s="355">
        <f t="shared" si="5"/>
        <v>0</v>
      </c>
      <c r="P47" s="350">
        <f t="shared" si="6"/>
        <v>0</v>
      </c>
      <c r="Q47" s="355">
        <f t="shared" si="7"/>
        <v>0</v>
      </c>
      <c r="R47" s="351">
        <f t="shared" si="8"/>
        <v>0</v>
      </c>
    </row>
    <row r="48" spans="1:222" x14ac:dyDescent="0.25">
      <c r="A48" s="496">
        <f>A47+1</f>
        <v>33</v>
      </c>
      <c r="B48" s="501" t="s">
        <v>116</v>
      </c>
      <c r="C48" s="465"/>
      <c r="D48" s="535">
        <v>1</v>
      </c>
      <c r="E48" s="457"/>
      <c r="F48" s="457"/>
      <c r="G48" s="457"/>
      <c r="H48" s="535">
        <v>2</v>
      </c>
      <c r="I48" s="505"/>
      <c r="J48" s="500">
        <f t="shared" si="0"/>
        <v>3</v>
      </c>
      <c r="K48" s="591">
        <f t="shared" si="1"/>
        <v>0</v>
      </c>
      <c r="L48" s="350">
        <f t="shared" si="2"/>
        <v>0</v>
      </c>
      <c r="M48" s="355">
        <f t="shared" si="3"/>
        <v>0</v>
      </c>
      <c r="N48" s="350">
        <f t="shared" si="4"/>
        <v>0</v>
      </c>
      <c r="O48" s="355">
        <f t="shared" si="5"/>
        <v>0</v>
      </c>
      <c r="P48" s="350">
        <f t="shared" si="6"/>
        <v>0</v>
      </c>
      <c r="Q48" s="355">
        <f t="shared" si="7"/>
        <v>0</v>
      </c>
      <c r="R48" s="351">
        <f t="shared" si="8"/>
        <v>0</v>
      </c>
    </row>
    <row r="49" spans="1:222" x14ac:dyDescent="0.25">
      <c r="A49" s="496">
        <f>A48+1</f>
        <v>34</v>
      </c>
      <c r="B49" s="501" t="s">
        <v>132</v>
      </c>
      <c r="C49" s="457"/>
      <c r="D49" s="535">
        <v>1</v>
      </c>
      <c r="E49" s="457"/>
      <c r="F49" s="457"/>
      <c r="G49" s="457"/>
      <c r="H49" s="535">
        <v>2</v>
      </c>
      <c r="I49" s="505"/>
      <c r="J49" s="500">
        <f t="shared" si="0"/>
        <v>3</v>
      </c>
      <c r="K49" s="591">
        <f t="shared" si="1"/>
        <v>0</v>
      </c>
      <c r="L49" s="350">
        <f t="shared" si="2"/>
        <v>0</v>
      </c>
      <c r="M49" s="355">
        <f t="shared" si="3"/>
        <v>0</v>
      </c>
      <c r="N49" s="350">
        <f t="shared" si="4"/>
        <v>0</v>
      </c>
      <c r="O49" s="355">
        <f t="shared" si="5"/>
        <v>0</v>
      </c>
      <c r="P49" s="350">
        <f t="shared" si="6"/>
        <v>0</v>
      </c>
      <c r="Q49" s="355">
        <f t="shared" si="7"/>
        <v>0</v>
      </c>
      <c r="R49" s="351">
        <f t="shared" si="8"/>
        <v>0</v>
      </c>
    </row>
    <row r="50" spans="1:222" s="216" customFormat="1" ht="32.25" thickBot="1" x14ac:dyDescent="0.3">
      <c r="A50" s="540">
        <f>A49+1</f>
        <v>35</v>
      </c>
      <c r="B50" s="49" t="s">
        <v>35</v>
      </c>
      <c r="C50" s="541"/>
      <c r="D50" s="542">
        <v>1</v>
      </c>
      <c r="E50" s="543"/>
      <c r="F50" s="543"/>
      <c r="G50" s="543"/>
      <c r="H50" s="542">
        <v>2</v>
      </c>
      <c r="I50" s="544"/>
      <c r="J50" s="545">
        <f t="shared" si="0"/>
        <v>3</v>
      </c>
      <c r="K50" s="594">
        <f t="shared" si="1"/>
        <v>0</v>
      </c>
      <c r="L50" s="350">
        <f t="shared" si="2"/>
        <v>0</v>
      </c>
      <c r="M50" s="355">
        <f t="shared" si="3"/>
        <v>0</v>
      </c>
      <c r="N50" s="350">
        <f t="shared" si="4"/>
        <v>0</v>
      </c>
      <c r="O50" s="355">
        <f t="shared" si="5"/>
        <v>0</v>
      </c>
      <c r="P50" s="350">
        <f t="shared" si="6"/>
        <v>0</v>
      </c>
      <c r="Q50" s="355">
        <f t="shared" si="7"/>
        <v>0</v>
      </c>
      <c r="R50" s="351">
        <f t="shared" si="8"/>
        <v>0</v>
      </c>
      <c r="S50" s="215"/>
      <c r="T50" s="215"/>
      <c r="U50" s="215"/>
      <c r="V50" s="215"/>
      <c r="W50" s="215"/>
      <c r="X50" s="215"/>
      <c r="Y50" s="215"/>
      <c r="Z50" s="215"/>
      <c r="AA50" s="215"/>
      <c r="AB50" s="215"/>
      <c r="AC50" s="215"/>
      <c r="AD50" s="215"/>
      <c r="AE50" s="215"/>
      <c r="AF50" s="215"/>
      <c r="AG50" s="215"/>
      <c r="AH50" s="215"/>
      <c r="AI50" s="215"/>
      <c r="AJ50" s="215"/>
      <c r="AK50" s="215"/>
      <c r="AL50" s="215"/>
      <c r="AM50" s="215"/>
      <c r="AN50" s="215"/>
      <c r="AO50" s="215"/>
      <c r="AP50" s="215"/>
      <c r="AQ50" s="215"/>
      <c r="AR50" s="215"/>
      <c r="AS50" s="215"/>
      <c r="AT50" s="215"/>
      <c r="AU50" s="215"/>
      <c r="AV50" s="215"/>
      <c r="AW50" s="215"/>
      <c r="AX50" s="215"/>
      <c r="AY50" s="215"/>
      <c r="AZ50" s="215"/>
      <c r="BA50" s="215"/>
      <c r="BB50" s="215"/>
      <c r="BC50" s="215"/>
      <c r="BD50" s="215"/>
      <c r="BE50" s="215"/>
      <c r="BF50" s="215"/>
      <c r="BG50" s="215"/>
      <c r="BH50" s="215"/>
      <c r="BI50" s="215"/>
      <c r="BJ50" s="215"/>
      <c r="BK50" s="215"/>
      <c r="BL50" s="215"/>
      <c r="BM50" s="215"/>
      <c r="BN50" s="215"/>
      <c r="BO50" s="215"/>
      <c r="BP50" s="215"/>
      <c r="BQ50" s="215"/>
      <c r="BR50" s="215"/>
      <c r="BS50" s="215"/>
      <c r="BT50" s="215"/>
      <c r="BU50" s="215"/>
      <c r="BV50" s="215"/>
      <c r="BW50" s="215"/>
      <c r="BX50" s="215"/>
      <c r="BY50" s="215"/>
      <c r="BZ50" s="215"/>
      <c r="CA50" s="215"/>
      <c r="CB50" s="215"/>
      <c r="CC50" s="215"/>
      <c r="CD50" s="215"/>
      <c r="CE50" s="215"/>
      <c r="CF50" s="215"/>
      <c r="CG50" s="215"/>
      <c r="CH50" s="215"/>
      <c r="CI50" s="215"/>
      <c r="CJ50" s="215"/>
      <c r="CK50" s="215"/>
      <c r="CL50" s="215"/>
      <c r="CM50" s="215"/>
      <c r="CN50" s="215"/>
      <c r="CO50" s="215"/>
      <c r="CP50" s="215"/>
      <c r="CQ50" s="215"/>
      <c r="CR50" s="215"/>
      <c r="CS50" s="215"/>
      <c r="CT50" s="215"/>
      <c r="CU50" s="215"/>
      <c r="CV50" s="215"/>
      <c r="CW50" s="215"/>
      <c r="CX50" s="215"/>
      <c r="CY50" s="215"/>
      <c r="CZ50" s="215"/>
      <c r="DA50" s="215"/>
      <c r="DB50" s="215"/>
      <c r="DC50" s="215"/>
      <c r="DD50" s="215"/>
      <c r="DE50" s="215"/>
      <c r="DF50" s="215"/>
      <c r="DG50" s="215"/>
      <c r="DH50" s="215"/>
      <c r="DI50" s="215"/>
      <c r="DJ50" s="215"/>
      <c r="DK50" s="215"/>
      <c r="DL50" s="215"/>
      <c r="DM50" s="215"/>
      <c r="DN50" s="215"/>
      <c r="DO50" s="215"/>
      <c r="DP50" s="215"/>
      <c r="DQ50" s="215"/>
      <c r="DR50" s="215"/>
      <c r="DS50" s="215"/>
      <c r="DT50" s="215"/>
      <c r="DU50" s="215"/>
      <c r="DV50" s="215"/>
      <c r="DW50" s="215"/>
      <c r="DX50" s="215"/>
      <c r="DY50" s="215"/>
      <c r="DZ50" s="215"/>
      <c r="EA50" s="215"/>
      <c r="EB50" s="215"/>
      <c r="EC50" s="215"/>
      <c r="ED50" s="215"/>
      <c r="EE50" s="215"/>
      <c r="EF50" s="215"/>
      <c r="EG50" s="215"/>
      <c r="EH50" s="215"/>
      <c r="EI50" s="215"/>
      <c r="EJ50" s="215"/>
      <c r="EK50" s="215"/>
      <c r="EL50" s="215"/>
      <c r="EM50" s="215"/>
      <c r="EN50" s="215"/>
      <c r="EO50" s="215"/>
      <c r="EP50" s="215"/>
      <c r="EQ50" s="215"/>
      <c r="ER50" s="215"/>
      <c r="ES50" s="215"/>
      <c r="ET50" s="215"/>
      <c r="EU50" s="215"/>
      <c r="EV50" s="215"/>
      <c r="EW50" s="215"/>
    </row>
    <row r="51" spans="1:222" ht="15.75" customHeight="1" thickBot="1" x14ac:dyDescent="0.3">
      <c r="A51" s="208"/>
      <c r="B51" s="528" t="s">
        <v>69</v>
      </c>
      <c r="C51" s="529"/>
      <c r="D51" s="530"/>
      <c r="E51" s="531"/>
      <c r="F51" s="532"/>
      <c r="G51" s="532"/>
      <c r="H51" s="532"/>
      <c r="I51" s="532"/>
      <c r="J51" s="533"/>
      <c r="K51" s="534">
        <f>SUM(K10:K50)</f>
        <v>0</v>
      </c>
      <c r="L51" s="319">
        <f t="shared" ref="L51:R51" si="10">SUM(L10:L50)</f>
        <v>0</v>
      </c>
      <c r="M51" s="319">
        <f t="shared" si="10"/>
        <v>0</v>
      </c>
      <c r="N51" s="319">
        <f t="shared" si="10"/>
        <v>0</v>
      </c>
      <c r="O51" s="319">
        <f t="shared" si="10"/>
        <v>0</v>
      </c>
      <c r="P51" s="319">
        <f t="shared" si="10"/>
        <v>0</v>
      </c>
      <c r="Q51" s="319">
        <f t="shared" si="10"/>
        <v>0</v>
      </c>
      <c r="R51" s="319">
        <f t="shared" si="10"/>
        <v>0</v>
      </c>
    </row>
    <row r="52" spans="1:222" s="219" customFormat="1" ht="33.75" customHeight="1" x14ac:dyDescent="0.25">
      <c r="A52" s="217" t="s">
        <v>62</v>
      </c>
      <c r="B52" s="699" t="s">
        <v>71</v>
      </c>
      <c r="C52" s="699"/>
      <c r="D52" s="699"/>
      <c r="E52" s="699"/>
      <c r="F52" s="699"/>
      <c r="G52" s="699"/>
      <c r="H52" s="699"/>
      <c r="I52" s="699"/>
      <c r="J52" s="699"/>
      <c r="K52" s="699"/>
      <c r="L52" s="699"/>
      <c r="M52" s="699"/>
      <c r="N52" s="699"/>
      <c r="O52" s="699"/>
      <c r="P52" s="699"/>
      <c r="Q52" s="699"/>
      <c r="R52" s="699"/>
      <c r="S52" s="218"/>
      <c r="T52" s="218"/>
      <c r="U52" s="218"/>
      <c r="V52" s="218"/>
      <c r="W52" s="218"/>
      <c r="X52" s="218"/>
      <c r="Y52" s="218"/>
      <c r="Z52" s="218"/>
      <c r="AA52" s="218"/>
      <c r="AB52" s="218"/>
      <c r="AC52" s="218"/>
      <c r="AD52" s="218"/>
      <c r="AE52" s="218"/>
      <c r="AF52" s="218"/>
      <c r="AG52" s="218"/>
      <c r="AH52" s="218"/>
      <c r="AI52" s="218"/>
      <c r="AJ52" s="218"/>
      <c r="AK52" s="218"/>
      <c r="AL52" s="218"/>
      <c r="AM52" s="218"/>
      <c r="AN52" s="218"/>
      <c r="AO52" s="218"/>
      <c r="AP52" s="218"/>
      <c r="AQ52" s="218"/>
      <c r="AR52" s="218"/>
      <c r="AS52" s="218"/>
      <c r="AT52" s="218"/>
      <c r="AU52" s="218"/>
      <c r="AV52" s="218"/>
      <c r="AW52" s="218"/>
      <c r="AX52" s="218"/>
      <c r="AY52" s="218"/>
      <c r="AZ52" s="218"/>
      <c r="BA52" s="218"/>
      <c r="BB52" s="218"/>
      <c r="BC52" s="218"/>
      <c r="BD52" s="218"/>
      <c r="BE52" s="218"/>
      <c r="BF52" s="218"/>
      <c r="BG52" s="218"/>
      <c r="BH52" s="218"/>
      <c r="BI52" s="218"/>
      <c r="BJ52" s="218"/>
      <c r="BK52" s="218"/>
      <c r="BL52" s="218"/>
      <c r="BM52" s="218"/>
      <c r="BN52" s="218"/>
      <c r="BO52" s="218"/>
      <c r="BP52" s="218"/>
      <c r="BQ52" s="218"/>
      <c r="BR52" s="218"/>
      <c r="BS52" s="218"/>
      <c r="BT52" s="218"/>
      <c r="BU52" s="218"/>
      <c r="BV52" s="218"/>
      <c r="BW52" s="218"/>
      <c r="BX52" s="218"/>
      <c r="BY52" s="218"/>
      <c r="BZ52" s="218"/>
      <c r="CA52" s="218"/>
      <c r="CB52" s="218"/>
      <c r="CC52" s="218"/>
      <c r="CD52" s="218"/>
      <c r="CE52" s="218"/>
      <c r="CF52" s="218"/>
      <c r="CG52" s="218"/>
      <c r="CH52" s="218"/>
      <c r="CI52" s="218"/>
      <c r="CJ52" s="218"/>
      <c r="CK52" s="218"/>
      <c r="CL52" s="218"/>
      <c r="CM52" s="218"/>
      <c r="CN52" s="218"/>
      <c r="CO52" s="218"/>
      <c r="CP52" s="218"/>
      <c r="CQ52" s="218"/>
      <c r="CR52" s="218"/>
      <c r="CS52" s="218"/>
      <c r="CT52" s="218"/>
      <c r="CU52" s="218"/>
      <c r="CV52" s="218"/>
      <c r="CW52" s="218"/>
      <c r="CX52" s="218"/>
      <c r="CY52" s="218"/>
      <c r="CZ52" s="218"/>
      <c r="DA52" s="218"/>
      <c r="DB52" s="218"/>
      <c r="DC52" s="218"/>
      <c r="DD52" s="218"/>
      <c r="DE52" s="218"/>
      <c r="DF52" s="218"/>
      <c r="DG52" s="218"/>
      <c r="DH52" s="218"/>
      <c r="DI52" s="218"/>
      <c r="DJ52" s="218"/>
      <c r="DK52" s="218"/>
      <c r="DL52" s="218"/>
      <c r="DM52" s="218"/>
      <c r="DN52" s="218"/>
      <c r="DO52" s="218"/>
      <c r="DP52" s="218"/>
      <c r="DQ52" s="218"/>
      <c r="DR52" s="218"/>
      <c r="DS52" s="218"/>
      <c r="DT52" s="218"/>
      <c r="DU52" s="218"/>
      <c r="DV52" s="218"/>
      <c r="DW52" s="218"/>
      <c r="DX52" s="218"/>
      <c r="DY52" s="218"/>
      <c r="DZ52" s="218"/>
      <c r="EA52" s="218"/>
      <c r="EB52" s="218"/>
      <c r="EC52" s="218"/>
      <c r="ED52" s="218"/>
      <c r="EE52" s="218"/>
      <c r="EF52" s="218"/>
      <c r="EG52" s="218"/>
      <c r="EH52" s="218"/>
      <c r="EI52" s="218"/>
      <c r="EJ52" s="218"/>
      <c r="EK52" s="218"/>
      <c r="EL52" s="218"/>
      <c r="EM52" s="218"/>
      <c r="EN52" s="218"/>
      <c r="EO52" s="218"/>
      <c r="EP52" s="218"/>
      <c r="EQ52" s="218"/>
      <c r="ER52" s="218"/>
      <c r="ES52" s="218"/>
      <c r="ET52" s="218"/>
      <c r="EU52" s="218"/>
      <c r="EV52" s="218"/>
      <c r="EW52" s="218"/>
      <c r="EX52" s="218"/>
      <c r="EY52" s="218"/>
      <c r="EZ52" s="218"/>
      <c r="FA52" s="218"/>
      <c r="FB52" s="218"/>
      <c r="FC52" s="218"/>
      <c r="FD52" s="218"/>
      <c r="FE52" s="218"/>
      <c r="FF52" s="218"/>
      <c r="FG52" s="218"/>
      <c r="FH52" s="218"/>
      <c r="FI52" s="218"/>
      <c r="FJ52" s="218"/>
      <c r="FK52" s="218"/>
      <c r="FL52" s="218"/>
      <c r="FM52" s="218"/>
      <c r="FN52" s="218"/>
      <c r="FO52" s="218"/>
      <c r="FP52" s="218"/>
      <c r="FQ52" s="218"/>
      <c r="FR52" s="218"/>
      <c r="FS52" s="218"/>
      <c r="FT52" s="218"/>
      <c r="FU52" s="218"/>
      <c r="FV52" s="218"/>
      <c r="FW52" s="218"/>
      <c r="FX52" s="218"/>
      <c r="FY52" s="218"/>
      <c r="FZ52" s="218"/>
      <c r="GA52" s="218"/>
      <c r="GB52" s="218"/>
      <c r="GC52" s="218"/>
      <c r="GD52" s="218"/>
      <c r="GE52" s="218"/>
      <c r="GF52" s="218"/>
      <c r="GG52" s="218"/>
      <c r="GH52" s="218"/>
      <c r="GI52" s="218"/>
      <c r="GJ52" s="218"/>
      <c r="GK52" s="218"/>
      <c r="GL52" s="218"/>
      <c r="GM52" s="218"/>
      <c r="GN52" s="218"/>
      <c r="GO52" s="218"/>
      <c r="GP52" s="218"/>
      <c r="GQ52" s="218"/>
      <c r="GR52" s="218"/>
      <c r="GS52" s="218"/>
      <c r="GT52" s="218"/>
      <c r="GU52" s="218"/>
      <c r="GV52" s="218"/>
      <c r="GW52" s="218"/>
      <c r="GX52" s="218"/>
      <c r="GY52" s="218"/>
      <c r="GZ52" s="218"/>
      <c r="HA52" s="218"/>
      <c r="HB52" s="218"/>
      <c r="HC52" s="218"/>
      <c r="HD52" s="218"/>
      <c r="HE52" s="218"/>
      <c r="HF52" s="218"/>
      <c r="HG52" s="218"/>
      <c r="HH52" s="218"/>
      <c r="HI52" s="218"/>
      <c r="HJ52" s="218"/>
      <c r="HK52" s="218"/>
      <c r="HL52" s="218"/>
      <c r="HM52" s="218"/>
      <c r="HN52" s="218"/>
    </row>
    <row r="53" spans="1:222" ht="15.75" customHeight="1" x14ac:dyDescent="0.25">
      <c r="B53" s="624" t="s">
        <v>70</v>
      </c>
      <c r="C53" s="624"/>
    </row>
    <row r="54" spans="1:222" ht="12" customHeight="1" thickBot="1" x14ac:dyDescent="0.3">
      <c r="B54" s="706"/>
      <c r="C54" s="706"/>
    </row>
    <row r="55" spans="1:222" x14ac:dyDescent="0.25">
      <c r="B55" s="220" t="s">
        <v>45</v>
      </c>
      <c r="C55" s="221">
        <v>115</v>
      </c>
      <c r="D55" s="705"/>
      <c r="E55" s="705"/>
      <c r="F55" s="705"/>
      <c r="J55" s="607"/>
      <c r="K55" s="607"/>
      <c r="L55" s="607" t="s">
        <v>167</v>
      </c>
      <c r="M55" s="607"/>
    </row>
    <row r="56" spans="1:222" x14ac:dyDescent="0.25">
      <c r="B56" s="222" t="s">
        <v>46</v>
      </c>
      <c r="C56" s="223">
        <v>85</v>
      </c>
      <c r="D56" s="705"/>
      <c r="E56" s="705"/>
      <c r="F56" s="705"/>
      <c r="J56" s="607"/>
      <c r="K56" s="607"/>
      <c r="L56"/>
      <c r="M56"/>
    </row>
    <row r="57" spans="1:222" x14ac:dyDescent="0.25">
      <c r="B57" s="222" t="s">
        <v>44</v>
      </c>
      <c r="C57" s="223">
        <v>10</v>
      </c>
      <c r="D57" s="705" t="s">
        <v>137</v>
      </c>
      <c r="E57" s="705"/>
      <c r="J57" s="607"/>
      <c r="K57" s="607"/>
      <c r="L57" s="607" t="s">
        <v>168</v>
      </c>
      <c r="M57" s="607"/>
    </row>
    <row r="58" spans="1:222" x14ac:dyDescent="0.25">
      <c r="B58" s="222" t="s">
        <v>135</v>
      </c>
      <c r="C58" s="223">
        <v>140</v>
      </c>
      <c r="D58" s="705"/>
      <c r="E58" s="705"/>
      <c r="F58" s="705"/>
    </row>
    <row r="59" spans="1:222" ht="16.5" thickBot="1" x14ac:dyDescent="0.3">
      <c r="B59" s="224" t="s">
        <v>78</v>
      </c>
      <c r="C59" s="225"/>
      <c r="D59" s="705"/>
      <c r="E59" s="705"/>
      <c r="F59" s="705"/>
    </row>
    <row r="60" spans="1:222" customFormat="1" x14ac:dyDescent="0.25">
      <c r="A60" s="704"/>
      <c r="B60" s="704"/>
      <c r="C60" s="704"/>
      <c r="D60" s="704"/>
      <c r="E60" s="704"/>
      <c r="F60" s="226"/>
      <c r="G60" s="226"/>
      <c r="H60" s="226"/>
      <c r="I60" s="226"/>
      <c r="J60" s="316"/>
      <c r="K60" s="361"/>
      <c r="L60" s="361"/>
      <c r="M60" s="361"/>
      <c r="N60" s="361"/>
      <c r="O60" s="361"/>
      <c r="P60" s="361"/>
      <c r="Q60" s="361"/>
      <c r="R60" s="361"/>
      <c r="S60" s="226"/>
      <c r="T60" s="226"/>
      <c r="U60" s="226"/>
      <c r="V60" s="227"/>
      <c r="W60" s="227"/>
      <c r="X60" s="228"/>
      <c r="Y60" s="227"/>
      <c r="Z60" s="227"/>
      <c r="AA60" s="227"/>
      <c r="AB60" s="227"/>
      <c r="AC60" s="227"/>
      <c r="AD60" s="227"/>
      <c r="AE60" s="227"/>
      <c r="AF60" s="227"/>
      <c r="AG60" s="227"/>
      <c r="AH60" s="227"/>
      <c r="AI60" s="227"/>
      <c r="AJ60" s="227"/>
      <c r="AK60" s="227"/>
      <c r="AL60" s="227"/>
      <c r="AM60" s="227"/>
      <c r="AN60" s="227"/>
      <c r="AO60" s="227"/>
      <c r="AP60" s="227"/>
      <c r="AQ60" s="227"/>
      <c r="AR60" s="227"/>
      <c r="AS60" s="227"/>
      <c r="AT60" s="227"/>
      <c r="AU60" s="227"/>
      <c r="AV60" s="227"/>
      <c r="AW60" s="227"/>
      <c r="AX60" s="227"/>
      <c r="AY60" s="227"/>
      <c r="AZ60" s="227"/>
      <c r="BA60" s="227"/>
      <c r="BB60" s="227"/>
      <c r="BC60" s="227"/>
      <c r="BD60" s="227"/>
      <c r="BE60" s="227"/>
      <c r="BF60" s="227"/>
      <c r="BG60" s="227"/>
      <c r="BH60" s="227"/>
      <c r="BI60" s="227"/>
      <c r="BJ60" s="227"/>
      <c r="BK60" s="227"/>
      <c r="BL60" s="227"/>
      <c r="BM60" s="227"/>
      <c r="BN60" s="227"/>
      <c r="BO60" s="227"/>
      <c r="BP60" s="227"/>
      <c r="BQ60" s="227"/>
      <c r="BR60" s="227"/>
      <c r="BS60" s="227"/>
      <c r="BT60" s="227"/>
      <c r="BU60" s="227"/>
      <c r="BV60" s="227"/>
      <c r="BW60" s="227"/>
      <c r="BX60" s="227"/>
      <c r="BY60" s="227"/>
      <c r="BZ60" s="227"/>
      <c r="CA60" s="227"/>
      <c r="CB60" s="227"/>
      <c r="CC60" s="227"/>
      <c r="CD60" s="227"/>
      <c r="CE60" s="227"/>
      <c r="CF60" s="227"/>
      <c r="CG60" s="227"/>
      <c r="CH60" s="227"/>
      <c r="CI60" s="227"/>
      <c r="CJ60" s="227"/>
      <c r="CK60" s="227"/>
      <c r="CL60" s="227"/>
      <c r="CM60" s="227"/>
      <c r="CN60" s="227"/>
      <c r="CO60" s="227"/>
      <c r="CP60" s="227"/>
      <c r="CQ60" s="227"/>
      <c r="CR60" s="227"/>
      <c r="CS60" s="227"/>
      <c r="CT60" s="227"/>
      <c r="CU60" s="227"/>
      <c r="CV60" s="227"/>
      <c r="CW60" s="227"/>
      <c r="CX60" s="227"/>
      <c r="CY60" s="227"/>
      <c r="CZ60" s="227"/>
      <c r="DA60" s="227"/>
      <c r="DB60" s="227"/>
      <c r="DC60" s="227"/>
      <c r="DD60" s="227"/>
      <c r="DE60" s="227"/>
      <c r="DF60" s="227"/>
      <c r="DG60" s="227"/>
      <c r="DH60" s="227"/>
      <c r="DI60" s="227"/>
      <c r="DJ60" s="227"/>
      <c r="DK60" s="227"/>
      <c r="DL60" s="227"/>
      <c r="DM60" s="227"/>
      <c r="DN60" s="227"/>
      <c r="DO60" s="227"/>
      <c r="DP60" s="227"/>
      <c r="DQ60" s="227"/>
      <c r="DR60" s="227"/>
      <c r="DS60" s="227"/>
      <c r="DT60" s="227"/>
      <c r="DU60" s="227"/>
      <c r="DV60" s="227"/>
      <c r="DW60" s="227"/>
      <c r="DX60" s="227"/>
      <c r="DY60" s="227"/>
      <c r="DZ60" s="227"/>
      <c r="EA60" s="227"/>
      <c r="EB60" s="227"/>
      <c r="EC60" s="227"/>
      <c r="ED60" s="227"/>
      <c r="EE60" s="227"/>
      <c r="EF60" s="227"/>
      <c r="EG60" s="227"/>
      <c r="EH60" s="227"/>
      <c r="EI60" s="227"/>
      <c r="EJ60" s="227"/>
      <c r="EK60" s="227"/>
      <c r="EL60" s="227"/>
      <c r="EM60" s="227"/>
      <c r="EN60" s="227"/>
      <c r="EO60" s="227"/>
      <c r="EP60" s="227"/>
      <c r="EQ60" s="227"/>
      <c r="ER60" s="227"/>
      <c r="ES60" s="227"/>
      <c r="ET60" s="227"/>
      <c r="EU60" s="227"/>
      <c r="EV60" s="227"/>
      <c r="EW60" s="227"/>
      <c r="EX60" s="227"/>
      <c r="EY60" s="227"/>
      <c r="EZ60" s="227"/>
      <c r="FA60" s="227"/>
      <c r="FB60" s="227"/>
      <c r="FC60" s="227"/>
      <c r="FD60" s="227"/>
      <c r="FE60" s="227"/>
      <c r="FF60" s="227"/>
      <c r="FG60" s="227"/>
      <c r="FH60" s="227"/>
      <c r="FI60" s="227"/>
      <c r="FJ60" s="227"/>
      <c r="FK60" s="227"/>
      <c r="FL60" s="227"/>
      <c r="FM60" s="227"/>
      <c r="FN60" s="227"/>
      <c r="FO60" s="227"/>
      <c r="FP60" s="227"/>
      <c r="FQ60" s="227"/>
      <c r="FR60" s="227"/>
      <c r="FS60" s="227"/>
      <c r="FT60" s="227"/>
      <c r="FU60" s="227"/>
      <c r="FV60" s="227"/>
      <c r="FW60" s="227"/>
      <c r="FX60" s="227"/>
      <c r="FY60" s="227"/>
      <c r="FZ60" s="227"/>
      <c r="GA60" s="227"/>
      <c r="GB60" s="227"/>
      <c r="GC60" s="227"/>
      <c r="GD60" s="227"/>
      <c r="GE60" s="227"/>
      <c r="GF60" s="227"/>
      <c r="GG60" s="227"/>
      <c r="GH60" s="227"/>
      <c r="GI60" s="227"/>
      <c r="GJ60" s="227"/>
      <c r="GK60" s="227"/>
      <c r="GL60" s="227"/>
      <c r="GM60" s="227"/>
      <c r="GN60" s="227"/>
      <c r="GO60" s="227"/>
      <c r="GP60" s="227"/>
      <c r="GQ60" s="227"/>
      <c r="GR60" s="227"/>
      <c r="GS60" s="227"/>
      <c r="GT60" s="227"/>
      <c r="GU60" s="227"/>
      <c r="GV60" s="227"/>
      <c r="GW60" s="227"/>
      <c r="GX60" s="227"/>
      <c r="GY60" s="227"/>
      <c r="GZ60" s="227"/>
      <c r="HA60" s="227"/>
      <c r="HB60" s="227"/>
      <c r="HC60" s="227"/>
      <c r="HD60" s="227"/>
      <c r="HE60" s="227"/>
      <c r="HF60" s="227"/>
      <c r="HG60" s="227"/>
      <c r="HH60" s="227"/>
      <c r="HI60" s="227"/>
    </row>
    <row r="61" spans="1:222" customFormat="1" x14ac:dyDescent="0.25">
      <c r="A61" s="704"/>
      <c r="B61" s="704"/>
      <c r="C61" s="704"/>
      <c r="D61" s="704"/>
      <c r="E61" s="704"/>
      <c r="F61" s="226"/>
      <c r="G61" s="226"/>
      <c r="H61" s="226"/>
      <c r="I61" s="226"/>
      <c r="J61" s="316"/>
      <c r="K61" s="361"/>
      <c r="L61" s="361"/>
      <c r="M61" s="361"/>
      <c r="N61" s="361"/>
      <c r="O61" s="361"/>
      <c r="P61" s="361"/>
      <c r="Q61" s="361"/>
      <c r="R61" s="361"/>
      <c r="S61" s="226"/>
      <c r="T61" s="226"/>
      <c r="U61" s="226"/>
      <c r="V61" s="227"/>
      <c r="W61" s="227"/>
      <c r="X61" s="228"/>
      <c r="Y61" s="227"/>
      <c r="Z61" s="227"/>
      <c r="AA61" s="227"/>
      <c r="AB61" s="227"/>
      <c r="AC61" s="227"/>
      <c r="AD61" s="227"/>
      <c r="AE61" s="227"/>
      <c r="AF61" s="227"/>
      <c r="AG61" s="227"/>
      <c r="AH61" s="227"/>
      <c r="AI61" s="227"/>
      <c r="AJ61" s="227"/>
      <c r="AK61" s="227"/>
      <c r="AL61" s="227"/>
      <c r="AM61" s="227"/>
      <c r="AN61" s="227"/>
      <c r="AO61" s="227"/>
      <c r="AP61" s="227"/>
      <c r="AQ61" s="227"/>
      <c r="AR61" s="227"/>
      <c r="AS61" s="227"/>
      <c r="AT61" s="227"/>
      <c r="AU61" s="227"/>
      <c r="AV61" s="227"/>
      <c r="AW61" s="227"/>
      <c r="AX61" s="227"/>
      <c r="AY61" s="227"/>
      <c r="AZ61" s="227"/>
      <c r="BA61" s="227"/>
      <c r="BB61" s="227"/>
      <c r="BC61" s="227"/>
      <c r="BD61" s="227"/>
      <c r="BE61" s="227"/>
      <c r="BF61" s="227"/>
      <c r="BG61" s="227"/>
      <c r="BH61" s="227"/>
      <c r="BI61" s="227"/>
      <c r="BJ61" s="227"/>
      <c r="BK61" s="227"/>
      <c r="BL61" s="227"/>
      <c r="BM61" s="227"/>
      <c r="BN61" s="227"/>
      <c r="BO61" s="227"/>
      <c r="BP61" s="227"/>
      <c r="BQ61" s="227"/>
      <c r="BR61" s="227"/>
      <c r="BS61" s="227"/>
      <c r="BT61" s="227"/>
      <c r="BU61" s="227"/>
      <c r="BV61" s="227"/>
      <c r="BW61" s="227"/>
      <c r="BX61" s="227"/>
      <c r="BY61" s="227"/>
      <c r="BZ61" s="227"/>
      <c r="CA61" s="227"/>
      <c r="CB61" s="227"/>
      <c r="CC61" s="227"/>
      <c r="CD61" s="227"/>
      <c r="CE61" s="227"/>
      <c r="CF61" s="227"/>
      <c r="CG61" s="227"/>
      <c r="CH61" s="227"/>
      <c r="CI61" s="227"/>
      <c r="CJ61" s="227"/>
      <c r="CK61" s="227"/>
      <c r="CL61" s="227"/>
      <c r="CM61" s="227"/>
      <c r="CN61" s="227"/>
      <c r="CO61" s="227"/>
      <c r="CP61" s="227"/>
      <c r="CQ61" s="227"/>
      <c r="CR61" s="227"/>
      <c r="CS61" s="227"/>
      <c r="CT61" s="227"/>
      <c r="CU61" s="227"/>
      <c r="CV61" s="227"/>
      <c r="CW61" s="227"/>
      <c r="CX61" s="227"/>
      <c r="CY61" s="227"/>
      <c r="CZ61" s="227"/>
      <c r="DA61" s="227"/>
      <c r="DB61" s="227"/>
      <c r="DC61" s="227"/>
      <c r="DD61" s="227"/>
      <c r="DE61" s="227"/>
      <c r="DF61" s="227"/>
      <c r="DG61" s="227"/>
      <c r="DH61" s="227"/>
      <c r="DI61" s="227"/>
      <c r="DJ61" s="227"/>
      <c r="DK61" s="227"/>
      <c r="DL61" s="227"/>
      <c r="DM61" s="227"/>
      <c r="DN61" s="227"/>
      <c r="DO61" s="227"/>
      <c r="DP61" s="227"/>
      <c r="DQ61" s="227"/>
      <c r="DR61" s="227"/>
      <c r="DS61" s="227"/>
      <c r="DT61" s="227"/>
      <c r="DU61" s="227"/>
      <c r="DV61" s="227"/>
      <c r="DW61" s="227"/>
      <c r="DX61" s="227"/>
      <c r="DY61" s="227"/>
      <c r="DZ61" s="227"/>
      <c r="EA61" s="227"/>
      <c r="EB61" s="227"/>
      <c r="EC61" s="227"/>
      <c r="ED61" s="227"/>
      <c r="EE61" s="227"/>
      <c r="EF61" s="227"/>
      <c r="EG61" s="227"/>
      <c r="EH61" s="227"/>
      <c r="EI61" s="227"/>
      <c r="EJ61" s="227"/>
      <c r="EK61" s="227"/>
      <c r="EL61" s="227"/>
      <c r="EM61" s="227"/>
      <c r="EN61" s="227"/>
      <c r="EO61" s="227"/>
      <c r="EP61" s="227"/>
      <c r="EQ61" s="227"/>
      <c r="ER61" s="227"/>
      <c r="ES61" s="227"/>
      <c r="ET61" s="227"/>
      <c r="EU61" s="227"/>
      <c r="EV61" s="227"/>
      <c r="EW61" s="227"/>
      <c r="EX61" s="227"/>
      <c r="EY61" s="227"/>
      <c r="EZ61" s="227"/>
      <c r="FA61" s="227"/>
      <c r="FB61" s="227"/>
      <c r="FC61" s="227"/>
      <c r="FD61" s="227"/>
      <c r="FE61" s="227"/>
      <c r="FF61" s="227"/>
      <c r="FG61" s="227"/>
      <c r="FH61" s="227"/>
      <c r="FI61" s="227"/>
      <c r="FJ61" s="227"/>
      <c r="FK61" s="227"/>
      <c r="FL61" s="227"/>
      <c r="FM61" s="227"/>
      <c r="FN61" s="227"/>
      <c r="FO61" s="227"/>
      <c r="FP61" s="227"/>
      <c r="FQ61" s="227"/>
      <c r="FR61" s="227"/>
      <c r="FS61" s="227"/>
      <c r="FT61" s="227"/>
      <c r="FU61" s="227"/>
      <c r="FV61" s="227"/>
      <c r="FW61" s="227"/>
      <c r="FX61" s="227"/>
      <c r="FY61" s="227"/>
      <c r="FZ61" s="227"/>
      <c r="GA61" s="227"/>
      <c r="GB61" s="227"/>
      <c r="GC61" s="227"/>
      <c r="GD61" s="227"/>
      <c r="GE61" s="227"/>
      <c r="GF61" s="227"/>
      <c r="GG61" s="227"/>
      <c r="GH61" s="227"/>
      <c r="GI61" s="227"/>
      <c r="GJ61" s="227"/>
      <c r="GK61" s="227"/>
      <c r="GL61" s="227"/>
      <c r="GM61" s="227"/>
      <c r="GN61" s="227"/>
      <c r="GO61" s="227"/>
      <c r="GP61" s="227"/>
      <c r="GQ61" s="227"/>
      <c r="GR61" s="227"/>
      <c r="GS61" s="227"/>
      <c r="GT61" s="227"/>
      <c r="GU61" s="227"/>
      <c r="GV61" s="227"/>
      <c r="GW61" s="227"/>
      <c r="GX61" s="227"/>
      <c r="GY61" s="227"/>
      <c r="GZ61" s="227"/>
      <c r="HA61" s="227"/>
      <c r="HB61" s="227"/>
      <c r="HC61" s="227"/>
      <c r="HD61" s="227"/>
      <c r="HE61" s="227"/>
      <c r="HF61" s="227"/>
      <c r="HG61" s="227"/>
      <c r="HH61" s="227"/>
      <c r="HI61" s="227"/>
    </row>
    <row r="62" spans="1:222" customFormat="1" x14ac:dyDescent="0.25">
      <c r="A62" s="229"/>
      <c r="B62" s="229"/>
      <c r="C62" s="229"/>
      <c r="D62" s="705"/>
      <c r="E62" s="705"/>
      <c r="F62" s="705"/>
      <c r="G62" s="226"/>
      <c r="H62" s="226"/>
      <c r="I62" s="226"/>
      <c r="J62" s="316"/>
      <c r="K62" s="361"/>
      <c r="L62" s="361"/>
      <c r="M62" s="361"/>
      <c r="N62" s="361"/>
      <c r="O62" s="361"/>
      <c r="P62" s="361"/>
      <c r="Q62" s="361"/>
      <c r="R62" s="361"/>
      <c r="S62" s="226"/>
      <c r="T62" s="226"/>
      <c r="U62" s="226"/>
      <c r="V62" s="227"/>
      <c r="W62" s="227"/>
      <c r="X62" s="228"/>
      <c r="Y62" s="227"/>
      <c r="Z62" s="227"/>
      <c r="AA62" s="227"/>
      <c r="AB62" s="227"/>
      <c r="AC62" s="227"/>
      <c r="AD62" s="227"/>
      <c r="AE62" s="227"/>
      <c r="AF62" s="227"/>
      <c r="AG62" s="227"/>
      <c r="AH62" s="227"/>
      <c r="AI62" s="227"/>
      <c r="AJ62" s="227"/>
      <c r="AK62" s="227"/>
      <c r="AL62" s="227"/>
      <c r="AM62" s="227"/>
      <c r="AN62" s="227"/>
      <c r="AO62" s="227"/>
      <c r="AP62" s="227"/>
      <c r="AQ62" s="227"/>
      <c r="AR62" s="227"/>
      <c r="AS62" s="227"/>
      <c r="AT62" s="227"/>
      <c r="AU62" s="227"/>
      <c r="AV62" s="227"/>
      <c r="AW62" s="227"/>
      <c r="AX62" s="227"/>
      <c r="AY62" s="227"/>
      <c r="AZ62" s="227"/>
      <c r="BA62" s="227"/>
      <c r="BB62" s="227"/>
      <c r="BC62" s="227"/>
      <c r="BD62" s="227"/>
      <c r="BE62" s="227"/>
      <c r="BF62" s="227"/>
      <c r="BG62" s="227"/>
      <c r="BH62" s="227"/>
      <c r="BI62" s="227"/>
      <c r="BJ62" s="227"/>
      <c r="BK62" s="227"/>
      <c r="BL62" s="227"/>
      <c r="BM62" s="227"/>
      <c r="BN62" s="227"/>
      <c r="BO62" s="227"/>
      <c r="BP62" s="227"/>
      <c r="BQ62" s="227"/>
      <c r="BR62" s="227"/>
      <c r="BS62" s="227"/>
      <c r="BT62" s="227"/>
      <c r="BU62" s="227"/>
      <c r="BV62" s="227"/>
      <c r="BW62" s="227"/>
      <c r="BX62" s="227"/>
      <c r="BY62" s="227"/>
      <c r="BZ62" s="227"/>
      <c r="CA62" s="227"/>
      <c r="CB62" s="227"/>
      <c r="CC62" s="227"/>
      <c r="CD62" s="227"/>
      <c r="CE62" s="227"/>
      <c r="CF62" s="227"/>
      <c r="CG62" s="227"/>
      <c r="CH62" s="227"/>
      <c r="CI62" s="227"/>
      <c r="CJ62" s="227"/>
      <c r="CK62" s="227"/>
      <c r="CL62" s="227"/>
      <c r="CM62" s="227"/>
      <c r="CN62" s="227"/>
      <c r="CO62" s="227"/>
      <c r="CP62" s="227"/>
      <c r="CQ62" s="227"/>
      <c r="CR62" s="227"/>
      <c r="CS62" s="227"/>
      <c r="CT62" s="227"/>
      <c r="CU62" s="227"/>
      <c r="CV62" s="227"/>
      <c r="CW62" s="227"/>
      <c r="CX62" s="227"/>
      <c r="CY62" s="227"/>
      <c r="CZ62" s="227"/>
      <c r="DA62" s="227"/>
      <c r="DB62" s="227"/>
      <c r="DC62" s="227"/>
      <c r="DD62" s="227"/>
      <c r="DE62" s="227"/>
      <c r="DF62" s="227"/>
      <c r="DG62" s="227"/>
      <c r="DH62" s="227"/>
      <c r="DI62" s="227"/>
      <c r="DJ62" s="227"/>
      <c r="DK62" s="227"/>
      <c r="DL62" s="227"/>
      <c r="DM62" s="227"/>
      <c r="DN62" s="227"/>
      <c r="DO62" s="227"/>
      <c r="DP62" s="227"/>
      <c r="DQ62" s="227"/>
      <c r="DR62" s="227"/>
      <c r="DS62" s="227"/>
      <c r="DT62" s="227"/>
      <c r="DU62" s="227"/>
      <c r="DV62" s="227"/>
      <c r="DW62" s="227"/>
      <c r="DX62" s="227"/>
      <c r="DY62" s="227"/>
      <c r="DZ62" s="227"/>
      <c r="EA62" s="227"/>
      <c r="EB62" s="227"/>
      <c r="EC62" s="227"/>
      <c r="ED62" s="227"/>
      <c r="EE62" s="227"/>
      <c r="EF62" s="227"/>
      <c r="EG62" s="227"/>
      <c r="EH62" s="227"/>
      <c r="EI62" s="227"/>
      <c r="EJ62" s="227"/>
      <c r="EK62" s="227"/>
      <c r="EL62" s="227"/>
      <c r="EM62" s="227"/>
      <c r="EN62" s="227"/>
      <c r="EO62" s="227"/>
      <c r="EP62" s="227"/>
      <c r="EQ62" s="227"/>
      <c r="ER62" s="227"/>
      <c r="ES62" s="227"/>
      <c r="ET62" s="227"/>
      <c r="EU62" s="227"/>
      <c r="EV62" s="227"/>
      <c r="EW62" s="227"/>
      <c r="EX62" s="227"/>
      <c r="EY62" s="227"/>
      <c r="EZ62" s="227"/>
      <c r="FA62" s="227"/>
      <c r="FB62" s="227"/>
      <c r="FC62" s="227"/>
      <c r="FD62" s="227"/>
      <c r="FE62" s="227"/>
      <c r="FF62" s="227"/>
      <c r="FG62" s="227"/>
      <c r="FH62" s="227"/>
      <c r="FI62" s="227"/>
      <c r="FJ62" s="227"/>
      <c r="FK62" s="227"/>
      <c r="FL62" s="227"/>
      <c r="FM62" s="227"/>
      <c r="FN62" s="227"/>
      <c r="FO62" s="227"/>
      <c r="FP62" s="227"/>
      <c r="FQ62" s="227"/>
      <c r="FR62" s="227"/>
      <c r="FS62" s="227"/>
      <c r="FT62" s="227"/>
      <c r="FU62" s="227"/>
      <c r="FV62" s="227"/>
      <c r="FW62" s="227"/>
      <c r="FX62" s="227"/>
      <c r="FY62" s="227"/>
      <c r="FZ62" s="227"/>
      <c r="GA62" s="227"/>
      <c r="GB62" s="227"/>
      <c r="GC62" s="227"/>
      <c r="GD62" s="227"/>
      <c r="GE62" s="227"/>
      <c r="GF62" s="227"/>
      <c r="GG62" s="227"/>
      <c r="GH62" s="227"/>
      <c r="GI62" s="227"/>
      <c r="GJ62" s="227"/>
      <c r="GK62" s="227"/>
      <c r="GL62" s="227"/>
      <c r="GM62" s="227"/>
      <c r="GN62" s="227"/>
      <c r="GO62" s="227"/>
      <c r="GP62" s="227"/>
      <c r="GQ62" s="227"/>
      <c r="GR62" s="227"/>
      <c r="GS62" s="227"/>
      <c r="GT62" s="227"/>
      <c r="GU62" s="227"/>
      <c r="GV62" s="227"/>
      <c r="GW62" s="227"/>
      <c r="GX62" s="227"/>
      <c r="GY62" s="227"/>
      <c r="GZ62" s="227"/>
      <c r="HA62" s="227"/>
      <c r="HB62" s="227"/>
      <c r="HC62" s="227"/>
      <c r="HD62" s="227"/>
      <c r="HE62" s="227"/>
      <c r="HF62" s="227"/>
      <c r="HG62" s="227"/>
      <c r="HH62" s="227"/>
      <c r="HI62" s="227"/>
    </row>
    <row r="63" spans="1:222" customFormat="1" x14ac:dyDescent="0.25">
      <c r="A63" s="229"/>
      <c r="B63" s="229"/>
      <c r="C63" s="229"/>
      <c r="D63" s="705"/>
      <c r="E63" s="705"/>
      <c r="F63" s="705"/>
      <c r="G63" s="226"/>
      <c r="H63" s="226"/>
      <c r="I63" s="226"/>
      <c r="J63" s="316"/>
      <c r="K63" s="361"/>
      <c r="L63" s="361"/>
      <c r="M63" s="361"/>
      <c r="N63" s="361"/>
      <c r="O63" s="361"/>
      <c r="P63" s="361"/>
      <c r="Q63" s="361"/>
      <c r="R63" s="361"/>
      <c r="S63" s="226"/>
      <c r="T63" s="226"/>
      <c r="U63" s="226"/>
      <c r="V63" s="227"/>
      <c r="W63" s="227"/>
      <c r="X63" s="228"/>
      <c r="Y63" s="227"/>
      <c r="Z63" s="227"/>
      <c r="AA63" s="227"/>
      <c r="AB63" s="227"/>
      <c r="AC63" s="227"/>
      <c r="AD63" s="227"/>
      <c r="AE63" s="227"/>
      <c r="AF63" s="227"/>
      <c r="AG63" s="227"/>
      <c r="AH63" s="227"/>
      <c r="AI63" s="227"/>
      <c r="AJ63" s="227"/>
      <c r="AK63" s="227"/>
      <c r="AL63" s="227"/>
      <c r="AM63" s="227"/>
      <c r="AN63" s="227"/>
      <c r="AO63" s="227"/>
      <c r="AP63" s="227"/>
      <c r="AQ63" s="227"/>
      <c r="AR63" s="227"/>
      <c r="AS63" s="227"/>
      <c r="AT63" s="227"/>
      <c r="AU63" s="227"/>
      <c r="AV63" s="227"/>
      <c r="AW63" s="227"/>
      <c r="AX63" s="227"/>
      <c r="AY63" s="227"/>
      <c r="AZ63" s="227"/>
      <c r="BA63" s="227"/>
      <c r="BB63" s="227"/>
      <c r="BC63" s="227"/>
      <c r="BD63" s="227"/>
      <c r="BE63" s="227"/>
      <c r="BF63" s="227"/>
      <c r="BG63" s="227"/>
      <c r="BH63" s="227"/>
      <c r="BI63" s="227"/>
      <c r="BJ63" s="227"/>
      <c r="BK63" s="227"/>
      <c r="BL63" s="227"/>
      <c r="BM63" s="227"/>
      <c r="BN63" s="227"/>
      <c r="BO63" s="227"/>
      <c r="BP63" s="227"/>
      <c r="BQ63" s="227"/>
      <c r="BR63" s="227"/>
      <c r="BS63" s="227"/>
      <c r="BT63" s="227"/>
      <c r="BU63" s="227"/>
      <c r="BV63" s="227"/>
      <c r="BW63" s="227"/>
      <c r="BX63" s="227"/>
      <c r="BY63" s="227"/>
      <c r="BZ63" s="227"/>
      <c r="CA63" s="227"/>
      <c r="CB63" s="227"/>
      <c r="CC63" s="227"/>
      <c r="CD63" s="227"/>
      <c r="CE63" s="227"/>
      <c r="CF63" s="227"/>
      <c r="CG63" s="227"/>
      <c r="CH63" s="227"/>
      <c r="CI63" s="227"/>
      <c r="CJ63" s="227"/>
      <c r="CK63" s="227"/>
      <c r="CL63" s="227"/>
      <c r="CM63" s="227"/>
      <c r="CN63" s="227"/>
      <c r="CO63" s="227"/>
      <c r="CP63" s="227"/>
      <c r="CQ63" s="227"/>
      <c r="CR63" s="227"/>
      <c r="CS63" s="227"/>
      <c r="CT63" s="227"/>
      <c r="CU63" s="227"/>
      <c r="CV63" s="227"/>
      <c r="CW63" s="227"/>
      <c r="CX63" s="227"/>
      <c r="CY63" s="227"/>
      <c r="CZ63" s="227"/>
      <c r="DA63" s="227"/>
      <c r="DB63" s="227"/>
      <c r="DC63" s="227"/>
      <c r="DD63" s="227"/>
      <c r="DE63" s="227"/>
      <c r="DF63" s="227"/>
      <c r="DG63" s="227"/>
      <c r="DH63" s="227"/>
      <c r="DI63" s="227"/>
      <c r="DJ63" s="227"/>
      <c r="DK63" s="227"/>
      <c r="DL63" s="227"/>
      <c r="DM63" s="227"/>
      <c r="DN63" s="227"/>
      <c r="DO63" s="227"/>
      <c r="DP63" s="227"/>
      <c r="DQ63" s="227"/>
      <c r="DR63" s="227"/>
      <c r="DS63" s="227"/>
      <c r="DT63" s="227"/>
      <c r="DU63" s="227"/>
      <c r="DV63" s="227"/>
      <c r="DW63" s="227"/>
      <c r="DX63" s="227"/>
      <c r="DY63" s="227"/>
      <c r="DZ63" s="227"/>
      <c r="EA63" s="227"/>
      <c r="EB63" s="227"/>
      <c r="EC63" s="227"/>
      <c r="ED63" s="227"/>
      <c r="EE63" s="227"/>
      <c r="EF63" s="227"/>
      <c r="EG63" s="227"/>
      <c r="EH63" s="227"/>
      <c r="EI63" s="227"/>
      <c r="EJ63" s="227"/>
      <c r="EK63" s="227"/>
      <c r="EL63" s="227"/>
      <c r="EM63" s="227"/>
      <c r="EN63" s="227"/>
      <c r="EO63" s="227"/>
      <c r="EP63" s="227"/>
      <c r="EQ63" s="227"/>
      <c r="ER63" s="227"/>
      <c r="ES63" s="227"/>
      <c r="ET63" s="227"/>
      <c r="EU63" s="227"/>
      <c r="EV63" s="227"/>
      <c r="EW63" s="227"/>
      <c r="EX63" s="227"/>
      <c r="EY63" s="227"/>
      <c r="EZ63" s="227"/>
      <c r="FA63" s="227"/>
      <c r="FB63" s="227"/>
      <c r="FC63" s="227"/>
      <c r="FD63" s="227"/>
      <c r="FE63" s="227"/>
      <c r="FF63" s="227"/>
      <c r="FG63" s="227"/>
      <c r="FH63" s="227"/>
      <c r="FI63" s="227"/>
      <c r="FJ63" s="227"/>
      <c r="FK63" s="227"/>
      <c r="FL63" s="227"/>
      <c r="FM63" s="227"/>
      <c r="FN63" s="227"/>
      <c r="FO63" s="227"/>
      <c r="FP63" s="227"/>
      <c r="FQ63" s="227"/>
      <c r="FR63" s="227"/>
      <c r="FS63" s="227"/>
      <c r="FT63" s="227"/>
      <c r="FU63" s="227"/>
      <c r="FV63" s="227"/>
      <c r="FW63" s="227"/>
      <c r="FX63" s="227"/>
      <c r="FY63" s="227"/>
      <c r="FZ63" s="227"/>
      <c r="GA63" s="227"/>
      <c r="GB63" s="227"/>
      <c r="GC63" s="227"/>
      <c r="GD63" s="227"/>
      <c r="GE63" s="227"/>
      <c r="GF63" s="227"/>
      <c r="GG63" s="227"/>
      <c r="GH63" s="227"/>
      <c r="GI63" s="227"/>
      <c r="GJ63" s="227"/>
      <c r="GK63" s="227"/>
      <c r="GL63" s="227"/>
      <c r="GM63" s="227"/>
      <c r="GN63" s="227"/>
      <c r="GO63" s="227"/>
      <c r="GP63" s="227"/>
      <c r="GQ63" s="227"/>
      <c r="GR63" s="227"/>
      <c r="GS63" s="227"/>
      <c r="GT63" s="227"/>
      <c r="GU63" s="227"/>
      <c r="GV63" s="227"/>
      <c r="GW63" s="227"/>
      <c r="GX63" s="227"/>
      <c r="GY63" s="227"/>
      <c r="GZ63" s="227"/>
      <c r="HA63" s="227"/>
      <c r="HB63" s="227"/>
      <c r="HC63" s="227"/>
      <c r="HD63" s="227"/>
      <c r="HE63" s="227"/>
      <c r="HF63" s="227"/>
      <c r="HG63" s="227"/>
      <c r="HH63" s="227"/>
      <c r="HI63" s="227"/>
    </row>
    <row r="64" spans="1:222" customFormat="1" x14ac:dyDescent="0.25">
      <c r="A64" s="704"/>
      <c r="B64" s="704"/>
      <c r="C64" s="704"/>
      <c r="D64" s="704"/>
      <c r="E64" s="704"/>
      <c r="F64" s="226"/>
      <c r="G64" s="226"/>
      <c r="H64" s="226"/>
      <c r="I64" s="226"/>
      <c r="J64" s="316"/>
      <c r="K64" s="361"/>
      <c r="L64" s="361"/>
      <c r="M64" s="361"/>
      <c r="N64" s="361"/>
      <c r="O64" s="361"/>
      <c r="P64" s="361"/>
      <c r="Q64" s="361"/>
      <c r="R64" s="361"/>
      <c r="S64" s="226"/>
      <c r="T64" s="226"/>
      <c r="U64" s="226"/>
      <c r="V64" s="227"/>
      <c r="W64" s="227"/>
      <c r="X64" s="228"/>
      <c r="Y64" s="227"/>
      <c r="Z64" s="227"/>
      <c r="AA64" s="227"/>
      <c r="AB64" s="227"/>
      <c r="AC64" s="227"/>
      <c r="AD64" s="227"/>
      <c r="AE64" s="227"/>
      <c r="AF64" s="227"/>
      <c r="AG64" s="227"/>
      <c r="AH64" s="227"/>
      <c r="AI64" s="227"/>
      <c r="AJ64" s="227"/>
      <c r="AK64" s="227"/>
      <c r="AL64" s="227"/>
      <c r="AM64" s="227"/>
      <c r="AN64" s="227"/>
      <c r="AO64" s="227"/>
      <c r="AP64" s="227"/>
      <c r="AQ64" s="227"/>
      <c r="AR64" s="227"/>
      <c r="AS64" s="227"/>
      <c r="AT64" s="227"/>
      <c r="AU64" s="227"/>
      <c r="AV64" s="227"/>
      <c r="AW64" s="227"/>
      <c r="AX64" s="227"/>
      <c r="AY64" s="227"/>
      <c r="AZ64" s="227"/>
      <c r="BA64" s="227"/>
      <c r="BB64" s="227"/>
      <c r="BC64" s="227"/>
      <c r="BD64" s="227"/>
      <c r="BE64" s="227"/>
      <c r="BF64" s="227"/>
      <c r="BG64" s="227"/>
      <c r="BH64" s="227"/>
      <c r="BI64" s="227"/>
      <c r="BJ64" s="227"/>
      <c r="BK64" s="227"/>
      <c r="BL64" s="227"/>
      <c r="BM64" s="227"/>
      <c r="BN64" s="227"/>
      <c r="BO64" s="227"/>
      <c r="BP64" s="227"/>
      <c r="BQ64" s="227"/>
      <c r="BR64" s="227"/>
      <c r="BS64" s="227"/>
      <c r="BT64" s="227"/>
      <c r="BU64" s="227"/>
      <c r="BV64" s="227"/>
      <c r="BW64" s="227"/>
      <c r="BX64" s="227"/>
      <c r="BY64" s="227"/>
      <c r="BZ64" s="227"/>
      <c r="CA64" s="227"/>
      <c r="CB64" s="227"/>
      <c r="CC64" s="227"/>
      <c r="CD64" s="227"/>
      <c r="CE64" s="227"/>
      <c r="CF64" s="227"/>
      <c r="CG64" s="227"/>
      <c r="CH64" s="227"/>
      <c r="CI64" s="227"/>
      <c r="CJ64" s="227"/>
      <c r="CK64" s="227"/>
      <c r="CL64" s="227"/>
      <c r="CM64" s="227"/>
      <c r="CN64" s="227"/>
      <c r="CO64" s="227"/>
      <c r="CP64" s="227"/>
      <c r="CQ64" s="227"/>
      <c r="CR64" s="227"/>
      <c r="CS64" s="227"/>
      <c r="CT64" s="227"/>
      <c r="CU64" s="227"/>
      <c r="CV64" s="227"/>
      <c r="CW64" s="227"/>
      <c r="CX64" s="227"/>
      <c r="CY64" s="227"/>
      <c r="CZ64" s="227"/>
      <c r="DA64" s="227"/>
      <c r="DB64" s="227"/>
      <c r="DC64" s="227"/>
      <c r="DD64" s="227"/>
      <c r="DE64" s="227"/>
      <c r="DF64" s="227"/>
      <c r="DG64" s="227"/>
      <c r="DH64" s="227"/>
      <c r="DI64" s="227"/>
      <c r="DJ64" s="227"/>
      <c r="DK64" s="227"/>
      <c r="DL64" s="227"/>
      <c r="DM64" s="227"/>
      <c r="DN64" s="227"/>
      <c r="DO64" s="227"/>
      <c r="DP64" s="227"/>
      <c r="DQ64" s="227"/>
      <c r="DR64" s="227"/>
      <c r="DS64" s="227"/>
      <c r="DT64" s="227"/>
      <c r="DU64" s="227"/>
      <c r="DV64" s="227"/>
      <c r="DW64" s="227"/>
      <c r="DX64" s="227"/>
      <c r="DY64" s="227"/>
      <c r="DZ64" s="227"/>
      <c r="EA64" s="227"/>
      <c r="EB64" s="227"/>
      <c r="EC64" s="227"/>
      <c r="ED64" s="227"/>
      <c r="EE64" s="227"/>
      <c r="EF64" s="227"/>
      <c r="EG64" s="227"/>
      <c r="EH64" s="227"/>
      <c r="EI64" s="227"/>
      <c r="EJ64" s="227"/>
      <c r="EK64" s="227"/>
      <c r="EL64" s="227"/>
      <c r="EM64" s="227"/>
      <c r="EN64" s="227"/>
      <c r="EO64" s="227"/>
      <c r="EP64" s="227"/>
      <c r="EQ64" s="227"/>
      <c r="ER64" s="227"/>
      <c r="ES64" s="227"/>
      <c r="ET64" s="227"/>
      <c r="EU64" s="227"/>
      <c r="EV64" s="227"/>
      <c r="EW64" s="227"/>
      <c r="EX64" s="227"/>
      <c r="EY64" s="227"/>
      <c r="EZ64" s="227"/>
      <c r="FA64" s="227"/>
      <c r="FB64" s="227"/>
      <c r="FC64" s="227"/>
      <c r="FD64" s="227"/>
      <c r="FE64" s="227"/>
      <c r="FF64" s="227"/>
      <c r="FG64" s="227"/>
      <c r="FH64" s="227"/>
      <c r="FI64" s="227"/>
      <c r="FJ64" s="227"/>
      <c r="FK64" s="227"/>
      <c r="FL64" s="227"/>
      <c r="FM64" s="227"/>
      <c r="FN64" s="227"/>
      <c r="FO64" s="227"/>
      <c r="FP64" s="227"/>
      <c r="FQ64" s="227"/>
      <c r="FR64" s="227"/>
      <c r="FS64" s="227"/>
      <c r="FT64" s="227"/>
      <c r="FU64" s="227"/>
      <c r="FV64" s="227"/>
      <c r="FW64" s="227"/>
      <c r="FX64" s="227"/>
      <c r="FY64" s="227"/>
      <c r="FZ64" s="227"/>
      <c r="GA64" s="227"/>
      <c r="GB64" s="227"/>
      <c r="GC64" s="227"/>
      <c r="GD64" s="227"/>
      <c r="GE64" s="227"/>
      <c r="GF64" s="227"/>
      <c r="GG64" s="227"/>
      <c r="GH64" s="227"/>
      <c r="GI64" s="227"/>
      <c r="GJ64" s="227"/>
      <c r="GK64" s="227"/>
      <c r="GL64" s="227"/>
      <c r="GM64" s="227"/>
      <c r="GN64" s="227"/>
      <c r="GO64" s="227"/>
      <c r="GP64" s="227"/>
      <c r="GQ64" s="227"/>
      <c r="GR64" s="227"/>
      <c r="GS64" s="227"/>
      <c r="GT64" s="227"/>
      <c r="GU64" s="227"/>
      <c r="GV64" s="227"/>
      <c r="GW64" s="227"/>
      <c r="GX64" s="227"/>
      <c r="GY64" s="227"/>
      <c r="GZ64" s="227"/>
      <c r="HA64" s="227"/>
      <c r="HB64" s="227"/>
      <c r="HC64" s="227"/>
      <c r="HD64" s="227"/>
      <c r="HE64" s="227"/>
      <c r="HF64" s="227"/>
      <c r="HG64" s="227"/>
      <c r="HH64" s="227"/>
      <c r="HI64" s="227"/>
    </row>
    <row r="65" spans="1:217" customFormat="1" x14ac:dyDescent="0.25">
      <c r="A65" s="704"/>
      <c r="B65" s="704"/>
      <c r="C65" s="704"/>
      <c r="D65" s="704"/>
      <c r="E65" s="704"/>
      <c r="F65" s="226"/>
      <c r="G65" s="226"/>
      <c r="H65" s="226"/>
      <c r="I65" s="226"/>
      <c r="J65" s="316"/>
      <c r="K65" s="361"/>
      <c r="L65" s="361"/>
      <c r="M65" s="361"/>
      <c r="N65" s="361"/>
      <c r="O65" s="361"/>
      <c r="P65" s="361"/>
      <c r="Q65" s="361"/>
      <c r="R65" s="361"/>
      <c r="S65" s="226"/>
      <c r="T65" s="226"/>
      <c r="U65" s="226"/>
      <c r="V65" s="227"/>
      <c r="W65" s="227"/>
      <c r="X65" s="228"/>
      <c r="Y65" s="227"/>
      <c r="Z65" s="227"/>
      <c r="AA65" s="227"/>
      <c r="AB65" s="227"/>
      <c r="AC65" s="227"/>
      <c r="AD65" s="227"/>
      <c r="AE65" s="227"/>
      <c r="AF65" s="227"/>
      <c r="AG65" s="227"/>
      <c r="AH65" s="227"/>
      <c r="AI65" s="227"/>
      <c r="AJ65" s="227"/>
      <c r="AK65" s="227"/>
      <c r="AL65" s="227"/>
      <c r="AM65" s="227"/>
      <c r="AN65" s="227"/>
      <c r="AO65" s="227"/>
      <c r="AP65" s="227"/>
      <c r="AQ65" s="227"/>
      <c r="AR65" s="227"/>
      <c r="AS65" s="227"/>
      <c r="AT65" s="227"/>
      <c r="AU65" s="227"/>
      <c r="AV65" s="227"/>
      <c r="AW65" s="227"/>
      <c r="AX65" s="227"/>
      <c r="AY65" s="227"/>
      <c r="AZ65" s="227"/>
      <c r="BA65" s="227"/>
      <c r="BB65" s="227"/>
      <c r="BC65" s="227"/>
      <c r="BD65" s="227"/>
      <c r="BE65" s="227"/>
      <c r="BF65" s="227"/>
      <c r="BG65" s="227"/>
      <c r="BH65" s="227"/>
      <c r="BI65" s="227"/>
      <c r="BJ65" s="227"/>
      <c r="BK65" s="227"/>
      <c r="BL65" s="227"/>
      <c r="BM65" s="227"/>
      <c r="BN65" s="227"/>
      <c r="BO65" s="227"/>
      <c r="BP65" s="227"/>
      <c r="BQ65" s="227"/>
      <c r="BR65" s="227"/>
      <c r="BS65" s="227"/>
      <c r="BT65" s="227"/>
      <c r="BU65" s="227"/>
      <c r="BV65" s="227"/>
      <c r="BW65" s="227"/>
      <c r="BX65" s="227"/>
      <c r="BY65" s="227"/>
      <c r="BZ65" s="227"/>
      <c r="CA65" s="227"/>
      <c r="CB65" s="227"/>
      <c r="CC65" s="227"/>
      <c r="CD65" s="227"/>
      <c r="CE65" s="227"/>
      <c r="CF65" s="227"/>
      <c r="CG65" s="227"/>
      <c r="CH65" s="227"/>
      <c r="CI65" s="227"/>
      <c r="CJ65" s="227"/>
      <c r="CK65" s="227"/>
      <c r="CL65" s="227"/>
      <c r="CM65" s="227"/>
      <c r="CN65" s="227"/>
      <c r="CO65" s="227"/>
      <c r="CP65" s="227"/>
      <c r="CQ65" s="227"/>
      <c r="CR65" s="227"/>
      <c r="CS65" s="227"/>
      <c r="CT65" s="227"/>
      <c r="CU65" s="227"/>
      <c r="CV65" s="227"/>
      <c r="CW65" s="227"/>
      <c r="CX65" s="227"/>
      <c r="CY65" s="227"/>
      <c r="CZ65" s="227"/>
      <c r="DA65" s="227"/>
      <c r="DB65" s="227"/>
      <c r="DC65" s="227"/>
      <c r="DD65" s="227"/>
      <c r="DE65" s="227"/>
      <c r="DF65" s="227"/>
      <c r="DG65" s="227"/>
      <c r="DH65" s="227"/>
      <c r="DI65" s="227"/>
      <c r="DJ65" s="227"/>
      <c r="DK65" s="227"/>
      <c r="DL65" s="227"/>
      <c r="DM65" s="227"/>
      <c r="DN65" s="227"/>
      <c r="DO65" s="227"/>
      <c r="DP65" s="227"/>
      <c r="DQ65" s="227"/>
      <c r="DR65" s="227"/>
      <c r="DS65" s="227"/>
      <c r="DT65" s="227"/>
      <c r="DU65" s="227"/>
      <c r="DV65" s="227"/>
      <c r="DW65" s="227"/>
      <c r="DX65" s="227"/>
      <c r="DY65" s="227"/>
      <c r="DZ65" s="227"/>
      <c r="EA65" s="227"/>
      <c r="EB65" s="227"/>
      <c r="EC65" s="227"/>
      <c r="ED65" s="227"/>
      <c r="EE65" s="227"/>
      <c r="EF65" s="227"/>
      <c r="EG65" s="227"/>
      <c r="EH65" s="227"/>
      <c r="EI65" s="227"/>
      <c r="EJ65" s="227"/>
      <c r="EK65" s="227"/>
      <c r="EL65" s="227"/>
      <c r="EM65" s="227"/>
      <c r="EN65" s="227"/>
      <c r="EO65" s="227"/>
      <c r="EP65" s="227"/>
      <c r="EQ65" s="227"/>
      <c r="ER65" s="227"/>
      <c r="ES65" s="227"/>
      <c r="ET65" s="227"/>
      <c r="EU65" s="227"/>
      <c r="EV65" s="227"/>
      <c r="EW65" s="227"/>
      <c r="EX65" s="227"/>
      <c r="EY65" s="227"/>
      <c r="EZ65" s="227"/>
      <c r="FA65" s="227"/>
      <c r="FB65" s="227"/>
      <c r="FC65" s="227"/>
      <c r="FD65" s="227"/>
      <c r="FE65" s="227"/>
      <c r="FF65" s="227"/>
      <c r="FG65" s="227"/>
      <c r="FH65" s="227"/>
      <c r="FI65" s="227"/>
      <c r="FJ65" s="227"/>
      <c r="FK65" s="227"/>
      <c r="FL65" s="227"/>
      <c r="FM65" s="227"/>
      <c r="FN65" s="227"/>
      <c r="FO65" s="227"/>
      <c r="FP65" s="227"/>
      <c r="FQ65" s="227"/>
      <c r="FR65" s="227"/>
      <c r="FS65" s="227"/>
      <c r="FT65" s="227"/>
      <c r="FU65" s="227"/>
      <c r="FV65" s="227"/>
      <c r="FW65" s="227"/>
      <c r="FX65" s="227"/>
      <c r="FY65" s="227"/>
      <c r="FZ65" s="227"/>
      <c r="GA65" s="227"/>
      <c r="GB65" s="227"/>
      <c r="GC65" s="227"/>
      <c r="GD65" s="227"/>
      <c r="GE65" s="227"/>
      <c r="GF65" s="227"/>
      <c r="GG65" s="227"/>
      <c r="GH65" s="227"/>
      <c r="GI65" s="227"/>
      <c r="GJ65" s="227"/>
      <c r="GK65" s="227"/>
      <c r="GL65" s="227"/>
      <c r="GM65" s="227"/>
      <c r="GN65" s="227"/>
      <c r="GO65" s="227"/>
      <c r="GP65" s="227"/>
      <c r="GQ65" s="227"/>
      <c r="GR65" s="227"/>
      <c r="GS65" s="227"/>
      <c r="GT65" s="227"/>
      <c r="GU65" s="227"/>
      <c r="GV65" s="227"/>
      <c r="GW65" s="227"/>
      <c r="GX65" s="227"/>
      <c r="GY65" s="227"/>
      <c r="GZ65" s="227"/>
      <c r="HA65" s="227"/>
      <c r="HB65" s="227"/>
      <c r="HC65" s="227"/>
      <c r="HD65" s="227"/>
      <c r="HE65" s="227"/>
      <c r="HF65" s="227"/>
      <c r="HG65" s="227"/>
      <c r="HH65" s="227"/>
      <c r="HI65" s="227"/>
    </row>
    <row r="66" spans="1:217" x14ac:dyDescent="0.25">
      <c r="B66" s="18"/>
    </row>
  </sheetData>
  <sheetProtection selectLockedCells="1" selectUnlockedCells="1"/>
  <mergeCells count="32">
    <mergeCell ref="L55:M55"/>
    <mergeCell ref="L57:M57"/>
    <mergeCell ref="J8:J9"/>
    <mergeCell ref="K8:K9"/>
    <mergeCell ref="L8:Q8"/>
    <mergeCell ref="J55:K55"/>
    <mergeCell ref="J57:K57"/>
    <mergeCell ref="J56:K56"/>
    <mergeCell ref="D58:F58"/>
    <mergeCell ref="B53:C54"/>
    <mergeCell ref="D55:F55"/>
    <mergeCell ref="D56:F56"/>
    <mergeCell ref="D57:E57"/>
    <mergeCell ref="A65:E65"/>
    <mergeCell ref="D59:F59"/>
    <mergeCell ref="A60:E60"/>
    <mergeCell ref="A61:E61"/>
    <mergeCell ref="D62:F62"/>
    <mergeCell ref="D63:F63"/>
    <mergeCell ref="A64:E64"/>
    <mergeCell ref="D8:I8"/>
    <mergeCell ref="B52:R52"/>
    <mergeCell ref="D4:E4"/>
    <mergeCell ref="A1:C1"/>
    <mergeCell ref="A2:C2"/>
    <mergeCell ref="A3:C3"/>
    <mergeCell ref="A6:E6"/>
    <mergeCell ref="R8:R9"/>
    <mergeCell ref="A8:A9"/>
    <mergeCell ref="B8:B9"/>
    <mergeCell ref="C8:C9"/>
    <mergeCell ref="J7:R7"/>
  </mergeCells>
  <printOptions horizontalCentered="1"/>
  <pageMargins left="0.25" right="0.25" top="0.28000000000000003" bottom="0.25" header="0.3" footer="0.19"/>
  <pageSetup paperSize="9" scale="75" firstPageNumber="0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N64"/>
  <sheetViews>
    <sheetView topLeftCell="A37" zoomScale="93" zoomScaleNormal="93" workbookViewId="0">
      <selection activeCell="W56" sqref="W56"/>
    </sheetView>
  </sheetViews>
  <sheetFormatPr defaultColWidth="11.5703125" defaultRowHeight="15.75" x14ac:dyDescent="0.25"/>
  <cols>
    <col min="1" max="1" width="10" style="50" customWidth="1"/>
    <col min="2" max="2" width="4.140625" style="26" customWidth="1"/>
    <col min="3" max="3" width="72.5703125" style="27" customWidth="1"/>
    <col min="4" max="4" width="13.28515625" style="8" customWidth="1"/>
    <col min="5" max="5" width="0.140625" style="8" hidden="1" customWidth="1"/>
    <col min="6" max="6" width="10.42578125" style="119" hidden="1" customWidth="1"/>
    <col min="7" max="7" width="9.140625" style="2" hidden="1" customWidth="1"/>
    <col min="8" max="8" width="10.28515625" style="2" hidden="1" customWidth="1"/>
    <col min="9" max="9" width="8.7109375" style="2" hidden="1" customWidth="1"/>
    <col min="10" max="10" width="9.140625" style="2" hidden="1" customWidth="1"/>
    <col min="11" max="11" width="12.85546875" style="2" customWidth="1"/>
    <col min="12" max="12" width="12" style="2" customWidth="1"/>
    <col min="13" max="13" width="11.140625" style="2" hidden="1" customWidth="1"/>
    <col min="14" max="14" width="12" style="2" hidden="1" customWidth="1"/>
    <col min="15" max="15" width="9.140625" style="2" hidden="1" customWidth="1"/>
    <col min="16" max="16" width="11.140625" style="2" hidden="1" customWidth="1"/>
    <col min="17" max="17" width="11.42578125" style="2" hidden="1" customWidth="1"/>
    <col min="18" max="18" width="9.140625" style="2" hidden="1" customWidth="1"/>
    <col min="19" max="19" width="12.42578125" style="2" hidden="1" customWidth="1"/>
    <col min="20" max="134" width="9.140625" style="2" customWidth="1"/>
    <col min="135" max="135" width="4.140625" style="2" customWidth="1"/>
    <col min="136" max="136" width="47.5703125" style="2" customWidth="1"/>
    <col min="137" max="138" width="6.85546875" style="2" customWidth="1"/>
    <col min="139" max="141" width="12.42578125" style="2" customWidth="1"/>
    <col min="142" max="142" width="12.85546875" style="2" customWidth="1"/>
    <col min="143" max="143" width="9.42578125" style="2" customWidth="1"/>
    <col min="144" max="144" width="35" style="2" customWidth="1"/>
    <col min="145" max="153" width="9.140625" style="2" customWidth="1"/>
    <col min="154" max="16384" width="11.5703125" style="50"/>
  </cols>
  <sheetData>
    <row r="1" spans="2:183" x14ac:dyDescent="0.25">
      <c r="B1" s="610" t="s">
        <v>164</v>
      </c>
      <c r="C1" s="610"/>
      <c r="D1" s="610"/>
      <c r="E1" s="368"/>
      <c r="F1" s="368"/>
      <c r="G1" s="15"/>
      <c r="H1" s="98"/>
      <c r="I1" s="98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</row>
    <row r="2" spans="2:183" s="1" customFormat="1" x14ac:dyDescent="0.25">
      <c r="B2" s="610" t="s">
        <v>165</v>
      </c>
      <c r="C2" s="610"/>
      <c r="D2" s="610"/>
      <c r="E2" s="368"/>
      <c r="F2" s="368"/>
      <c r="G2" s="11"/>
      <c r="H2" s="96"/>
      <c r="I2" s="96"/>
    </row>
    <row r="3" spans="2:183" s="1" customFormat="1" x14ac:dyDescent="0.25">
      <c r="B3" s="610" t="s">
        <v>166</v>
      </c>
      <c r="C3" s="610"/>
      <c r="D3" s="610"/>
      <c r="E3" s="368"/>
      <c r="F3" s="368"/>
      <c r="G3" s="11"/>
      <c r="H3" s="96"/>
      <c r="I3" s="96"/>
    </row>
    <row r="4" spans="2:183" s="1" customFormat="1" ht="20.25" customHeight="1" x14ac:dyDescent="0.3">
      <c r="B4" s="156"/>
      <c r="C4" s="212"/>
      <c r="D4" s="6"/>
      <c r="E4" s="6"/>
      <c r="F4" s="230"/>
    </row>
    <row r="5" spans="2:183" s="38" customFormat="1" ht="21.75" customHeight="1" x14ac:dyDescent="0.2">
      <c r="B5" s="264"/>
      <c r="C5" s="710" t="s">
        <v>175</v>
      </c>
      <c r="D5" s="710"/>
      <c r="E5" s="710"/>
      <c r="F5" s="710"/>
      <c r="G5" s="710"/>
      <c r="H5" s="710"/>
    </row>
    <row r="6" spans="2:183" s="1" customFormat="1" ht="15" customHeight="1" x14ac:dyDescent="0.25">
      <c r="B6" s="185"/>
      <c r="C6" s="710"/>
      <c r="D6" s="710"/>
      <c r="E6" s="710"/>
      <c r="F6" s="710"/>
      <c r="G6" s="710"/>
      <c r="H6" s="710"/>
    </row>
    <row r="7" spans="2:183" ht="15" customHeight="1" x14ac:dyDescent="0.35">
      <c r="B7" s="22"/>
      <c r="C7" s="188"/>
      <c r="D7" s="12"/>
      <c r="E7" s="12"/>
      <c r="F7" s="149"/>
    </row>
    <row r="8" spans="2:183" ht="18.75" x14ac:dyDescent="0.3">
      <c r="B8" s="24"/>
      <c r="C8" s="190" t="s">
        <v>138</v>
      </c>
      <c r="D8" s="6"/>
      <c r="E8" s="6"/>
      <c r="F8" s="149"/>
    </row>
    <row r="9" spans="2:183" ht="15.75" customHeight="1" thickBot="1" x14ac:dyDescent="0.3">
      <c r="F9" s="231"/>
      <c r="K9" s="667" t="s">
        <v>184</v>
      </c>
      <c r="L9" s="667"/>
      <c r="M9" s="667"/>
      <c r="N9" s="667"/>
      <c r="O9" s="667"/>
      <c r="P9" s="667"/>
      <c r="Q9" s="667"/>
      <c r="R9" s="667"/>
      <c r="S9" s="667"/>
    </row>
    <row r="10" spans="2:183" s="59" customFormat="1" ht="38.25" customHeight="1" x14ac:dyDescent="0.25">
      <c r="B10" s="662" t="s">
        <v>0</v>
      </c>
      <c r="C10" s="702" t="s">
        <v>60</v>
      </c>
      <c r="D10" s="657" t="s">
        <v>86</v>
      </c>
      <c r="E10" s="657" t="s">
        <v>152</v>
      </c>
      <c r="F10" s="657"/>
      <c r="G10" s="657"/>
      <c r="H10" s="657"/>
      <c r="I10" s="657"/>
      <c r="J10" s="657"/>
      <c r="K10" s="657" t="s">
        <v>148</v>
      </c>
      <c r="L10" s="670" t="s">
        <v>159</v>
      </c>
      <c r="M10" s="675" t="s">
        <v>151</v>
      </c>
      <c r="N10" s="621"/>
      <c r="O10" s="621"/>
      <c r="P10" s="621"/>
      <c r="Q10" s="621"/>
      <c r="R10" s="622"/>
      <c r="S10" s="616" t="s">
        <v>159</v>
      </c>
      <c r="T10" s="193"/>
      <c r="U10" s="193"/>
      <c r="V10" s="193"/>
      <c r="W10" s="193"/>
      <c r="X10" s="193"/>
      <c r="Y10" s="193"/>
      <c r="Z10" s="193"/>
      <c r="AA10" s="193"/>
      <c r="AB10" s="193"/>
      <c r="AC10" s="193"/>
      <c r="AD10" s="193"/>
      <c r="AE10" s="193"/>
      <c r="AF10" s="193"/>
      <c r="AG10" s="193"/>
      <c r="AH10" s="193"/>
      <c r="AI10" s="193"/>
      <c r="AJ10" s="193"/>
      <c r="AK10" s="193"/>
      <c r="AL10" s="193"/>
      <c r="AM10" s="193"/>
      <c r="AN10" s="193"/>
      <c r="AO10" s="193"/>
      <c r="AP10" s="193"/>
      <c r="AQ10" s="193"/>
      <c r="AR10" s="193"/>
      <c r="AS10" s="193"/>
      <c r="AT10" s="193"/>
      <c r="AU10" s="193"/>
      <c r="AV10" s="193"/>
      <c r="AW10" s="193"/>
      <c r="AX10" s="193"/>
      <c r="AY10" s="193"/>
      <c r="AZ10" s="193"/>
      <c r="BA10" s="193"/>
      <c r="BB10" s="193"/>
      <c r="BC10" s="193"/>
      <c r="BD10" s="193"/>
      <c r="BE10" s="193"/>
      <c r="BF10" s="193"/>
      <c r="BG10" s="193"/>
      <c r="BH10" s="193"/>
      <c r="BI10" s="193"/>
      <c r="BJ10" s="193"/>
      <c r="BK10" s="193"/>
      <c r="BL10" s="193"/>
      <c r="BM10" s="193"/>
      <c r="BN10" s="193"/>
      <c r="BO10" s="193"/>
      <c r="BP10" s="193"/>
      <c r="BQ10" s="193"/>
      <c r="BR10" s="193"/>
      <c r="BS10" s="193"/>
      <c r="BT10" s="193"/>
      <c r="BU10" s="193"/>
      <c r="BV10" s="193"/>
      <c r="BW10" s="193"/>
      <c r="BX10" s="193"/>
      <c r="BY10" s="193"/>
      <c r="BZ10" s="193"/>
      <c r="CA10" s="193"/>
      <c r="CB10" s="193"/>
      <c r="CC10" s="193"/>
      <c r="CD10" s="193"/>
      <c r="CE10" s="193"/>
      <c r="CF10" s="193"/>
      <c r="CG10" s="193"/>
      <c r="CH10" s="193"/>
      <c r="CI10" s="193"/>
      <c r="CJ10" s="193"/>
      <c r="CK10" s="193"/>
      <c r="CL10" s="193"/>
      <c r="CM10" s="193"/>
      <c r="CN10" s="193"/>
      <c r="CO10" s="193"/>
      <c r="CP10" s="193"/>
      <c r="CQ10" s="193"/>
      <c r="CR10" s="193"/>
      <c r="CS10" s="193"/>
      <c r="CT10" s="193"/>
      <c r="CU10" s="193"/>
      <c r="CV10" s="193"/>
      <c r="CW10" s="193"/>
      <c r="CX10" s="193"/>
      <c r="CY10" s="193"/>
      <c r="CZ10" s="193"/>
      <c r="DA10" s="193"/>
      <c r="DB10" s="193"/>
      <c r="DC10" s="193"/>
      <c r="DD10" s="193"/>
      <c r="DE10" s="193"/>
      <c r="DF10" s="193"/>
      <c r="DG10" s="193"/>
      <c r="DH10" s="193"/>
      <c r="DI10" s="193"/>
      <c r="DJ10" s="193"/>
      <c r="DK10" s="193"/>
      <c r="DL10" s="193"/>
      <c r="DM10" s="193"/>
      <c r="DN10" s="193"/>
      <c r="DO10" s="193"/>
      <c r="DP10" s="193"/>
      <c r="DQ10" s="193"/>
      <c r="DR10" s="193"/>
      <c r="DS10" s="193"/>
      <c r="DT10" s="193"/>
      <c r="DU10" s="193"/>
      <c r="DV10" s="193"/>
      <c r="DW10" s="193"/>
      <c r="DX10" s="193"/>
      <c r="DY10" s="193"/>
      <c r="DZ10" s="193"/>
      <c r="EA10" s="193"/>
      <c r="EB10" s="193"/>
      <c r="EC10" s="193"/>
      <c r="ED10" s="193"/>
      <c r="EE10" s="193"/>
      <c r="EF10" s="193"/>
      <c r="EG10" s="193"/>
      <c r="EH10" s="193"/>
      <c r="EI10" s="193"/>
      <c r="EJ10" s="193"/>
      <c r="EK10" s="193"/>
      <c r="EL10" s="193"/>
      <c r="EM10" s="193"/>
      <c r="EN10" s="193"/>
      <c r="EO10" s="193"/>
      <c r="EP10" s="193"/>
      <c r="EQ10" s="193"/>
      <c r="ER10" s="193"/>
      <c r="ES10" s="193"/>
      <c r="ET10" s="193"/>
      <c r="EU10" s="193"/>
      <c r="EV10" s="193"/>
      <c r="EW10" s="193"/>
    </row>
    <row r="11" spans="2:183" s="59" customFormat="1" ht="37.5" customHeight="1" x14ac:dyDescent="0.2">
      <c r="B11" s="663"/>
      <c r="C11" s="703"/>
      <c r="D11" s="666"/>
      <c r="E11" s="495" t="s">
        <v>153</v>
      </c>
      <c r="F11" s="495" t="s">
        <v>154</v>
      </c>
      <c r="G11" s="495" t="s">
        <v>158</v>
      </c>
      <c r="H11" s="495" t="s">
        <v>157</v>
      </c>
      <c r="I11" s="495" t="s">
        <v>155</v>
      </c>
      <c r="J11" s="495" t="s">
        <v>156</v>
      </c>
      <c r="K11" s="666"/>
      <c r="L11" s="671"/>
      <c r="M11" s="512" t="s">
        <v>153</v>
      </c>
      <c r="N11" s="279" t="s">
        <v>154</v>
      </c>
      <c r="O11" s="279" t="s">
        <v>161</v>
      </c>
      <c r="P11" s="279" t="s">
        <v>157</v>
      </c>
      <c r="Q11" s="279" t="s">
        <v>155</v>
      </c>
      <c r="R11" s="280" t="s">
        <v>156</v>
      </c>
      <c r="S11" s="617"/>
      <c r="T11" s="193"/>
      <c r="U11" s="193"/>
      <c r="V11" s="193"/>
      <c r="W11" s="193"/>
      <c r="X11" s="193"/>
      <c r="Y11" s="193"/>
      <c r="Z11" s="193"/>
      <c r="AA11" s="193"/>
      <c r="AB11" s="193"/>
      <c r="AC11" s="193"/>
      <c r="AD11" s="193"/>
      <c r="AE11" s="193"/>
      <c r="AF11" s="193"/>
      <c r="AG11" s="193"/>
      <c r="AH11" s="193"/>
      <c r="AI11" s="193"/>
      <c r="AJ11" s="193"/>
      <c r="AK11" s="193"/>
      <c r="AL11" s="193"/>
      <c r="AM11" s="193"/>
      <c r="AN11" s="193"/>
      <c r="AO11" s="193"/>
      <c r="AP11" s="193"/>
      <c r="AQ11" s="193"/>
      <c r="AR11" s="193"/>
      <c r="AS11" s="193"/>
      <c r="AT11" s="193"/>
      <c r="AU11" s="193"/>
      <c r="AV11" s="193"/>
      <c r="AW11" s="193"/>
      <c r="AX11" s="193"/>
      <c r="AY11" s="193"/>
      <c r="AZ11" s="193"/>
      <c r="BA11" s="193"/>
      <c r="BB11" s="193"/>
      <c r="BC11" s="193"/>
      <c r="BD11" s="193"/>
      <c r="BE11" s="193"/>
      <c r="BF11" s="193"/>
      <c r="BG11" s="193"/>
      <c r="BH11" s="193"/>
      <c r="BI11" s="193"/>
      <c r="BJ11" s="193"/>
      <c r="BK11" s="193"/>
      <c r="BL11" s="193"/>
      <c r="BM11" s="193"/>
      <c r="BN11" s="193"/>
      <c r="BO11" s="193"/>
      <c r="BP11" s="193"/>
      <c r="BQ11" s="193"/>
      <c r="BR11" s="193"/>
      <c r="BS11" s="193"/>
      <c r="BT11" s="193"/>
      <c r="BU11" s="193"/>
      <c r="BV11" s="193"/>
      <c r="BW11" s="193"/>
      <c r="BX11" s="193"/>
      <c r="BY11" s="193"/>
      <c r="BZ11" s="193"/>
      <c r="CA11" s="193"/>
      <c r="CB11" s="193"/>
      <c r="CC11" s="193"/>
      <c r="CD11" s="193"/>
      <c r="CE11" s="193"/>
      <c r="CF11" s="193"/>
      <c r="CG11" s="193"/>
      <c r="CH11" s="193"/>
      <c r="CI11" s="193"/>
      <c r="CJ11" s="193"/>
      <c r="CK11" s="193"/>
      <c r="CL11" s="193"/>
      <c r="CM11" s="193"/>
      <c r="CN11" s="193"/>
      <c r="CO11" s="193"/>
      <c r="CP11" s="193"/>
      <c r="CQ11" s="193"/>
      <c r="CR11" s="193"/>
      <c r="CS11" s="193"/>
      <c r="CT11" s="193"/>
      <c r="CU11" s="193"/>
      <c r="CV11" s="193"/>
      <c r="CW11" s="193"/>
      <c r="CX11" s="193"/>
      <c r="CY11" s="193"/>
      <c r="CZ11" s="193"/>
      <c r="DA11" s="193"/>
      <c r="DB11" s="193"/>
      <c r="DC11" s="193"/>
      <c r="DD11" s="193"/>
      <c r="DE11" s="193"/>
      <c r="DF11" s="193"/>
      <c r="DG11" s="193"/>
      <c r="DH11" s="193"/>
      <c r="DI11" s="193"/>
      <c r="DJ11" s="193"/>
      <c r="DK11" s="193"/>
      <c r="DL11" s="193"/>
      <c r="DM11" s="193"/>
      <c r="DN11" s="193"/>
      <c r="DO11" s="193"/>
      <c r="DP11" s="193"/>
      <c r="DQ11" s="193"/>
      <c r="DR11" s="193"/>
      <c r="DS11" s="193"/>
      <c r="DT11" s="193"/>
      <c r="DU11" s="193"/>
      <c r="DV11" s="193"/>
      <c r="DW11" s="193"/>
      <c r="DX11" s="193"/>
      <c r="DY11" s="193"/>
      <c r="DZ11" s="193"/>
      <c r="EA11" s="193"/>
      <c r="EB11" s="193"/>
      <c r="EC11" s="193"/>
      <c r="ED11" s="193"/>
      <c r="EE11" s="193"/>
      <c r="EF11" s="193"/>
      <c r="EG11" s="193"/>
      <c r="EH11" s="193"/>
      <c r="EI11" s="193"/>
      <c r="EJ11" s="193"/>
      <c r="EK11" s="193"/>
      <c r="EL11" s="193"/>
      <c r="EM11" s="193"/>
      <c r="EN11" s="193"/>
      <c r="EO11" s="193"/>
      <c r="EP11" s="193"/>
      <c r="EQ11" s="193"/>
      <c r="ER11" s="193"/>
      <c r="ES11" s="193"/>
      <c r="ET11" s="193"/>
      <c r="EU11" s="193"/>
      <c r="EV11" s="193"/>
      <c r="EW11" s="193"/>
    </row>
    <row r="12" spans="2:183" x14ac:dyDescent="0.25">
      <c r="B12" s="496">
        <v>1</v>
      </c>
      <c r="C12" s="501" t="s">
        <v>1</v>
      </c>
      <c r="D12" s="457"/>
      <c r="E12" s="519">
        <v>1</v>
      </c>
      <c r="F12" s="519">
        <v>1</v>
      </c>
      <c r="G12" s="498"/>
      <c r="H12" s="498"/>
      <c r="I12" s="519">
        <v>3</v>
      </c>
      <c r="J12" s="498"/>
      <c r="K12" s="500">
        <f>E12+F12+G12+H12+I12+J12</f>
        <v>5</v>
      </c>
      <c r="L12" s="587">
        <f>D12*K12</f>
        <v>0</v>
      </c>
      <c r="M12" s="513">
        <f>D12*E12</f>
        <v>0</v>
      </c>
      <c r="N12" s="355">
        <f>D12*F12</f>
        <v>0</v>
      </c>
      <c r="O12" s="350">
        <f>D12*G12</f>
        <v>0</v>
      </c>
      <c r="P12" s="355">
        <f>D12*H12</f>
        <v>0</v>
      </c>
      <c r="Q12" s="350">
        <f>D12*I12</f>
        <v>0</v>
      </c>
      <c r="R12" s="355">
        <f>D12*J12</f>
        <v>0</v>
      </c>
      <c r="S12" s="351">
        <f>SUM(M12:R12)</f>
        <v>0</v>
      </c>
    </row>
    <row r="13" spans="2:183" x14ac:dyDescent="0.25">
      <c r="B13" s="496">
        <f>B12+1</f>
        <v>2</v>
      </c>
      <c r="C13" s="501" t="s">
        <v>63</v>
      </c>
      <c r="D13" s="457"/>
      <c r="E13" s="519">
        <v>1</v>
      </c>
      <c r="F13" s="519">
        <v>1</v>
      </c>
      <c r="G13" s="498"/>
      <c r="H13" s="498"/>
      <c r="I13" s="519">
        <v>3</v>
      </c>
      <c r="J13" s="498"/>
      <c r="K13" s="500">
        <f t="shared" ref="K13:K52" si="0">E13+F13+G13+H13+I13+J13</f>
        <v>5</v>
      </c>
      <c r="L13" s="587">
        <f t="shared" ref="L13:L52" si="1">D13*K13</f>
        <v>0</v>
      </c>
      <c r="M13" s="513">
        <f t="shared" ref="M13:M52" si="2">D13*E13</f>
        <v>0</v>
      </c>
      <c r="N13" s="355">
        <f t="shared" ref="N13:N52" si="3">D13*F13</f>
        <v>0</v>
      </c>
      <c r="O13" s="350">
        <f t="shared" ref="O13:O52" si="4">D13*G13</f>
        <v>0</v>
      </c>
      <c r="P13" s="355">
        <f t="shared" ref="P13:P52" si="5">D13*H13</f>
        <v>0</v>
      </c>
      <c r="Q13" s="350">
        <f t="shared" ref="Q13:Q52" si="6">D13*I13</f>
        <v>0</v>
      </c>
      <c r="R13" s="355">
        <f t="shared" ref="R13:R52" si="7">D13*J13</f>
        <v>0</v>
      </c>
      <c r="S13" s="351">
        <f t="shared" ref="S13:S52" si="8">SUM(M13:R13)</f>
        <v>0</v>
      </c>
    </row>
    <row r="14" spans="2:183" x14ac:dyDescent="0.25">
      <c r="B14" s="496">
        <f>B13+1</f>
        <v>3</v>
      </c>
      <c r="C14" s="501" t="s">
        <v>2</v>
      </c>
      <c r="D14" s="457"/>
      <c r="E14" s="519">
        <v>1</v>
      </c>
      <c r="F14" s="519">
        <v>1</v>
      </c>
      <c r="G14" s="498"/>
      <c r="H14" s="498"/>
      <c r="I14" s="519">
        <v>3</v>
      </c>
      <c r="J14" s="498"/>
      <c r="K14" s="500">
        <f t="shared" si="0"/>
        <v>5</v>
      </c>
      <c r="L14" s="587">
        <f t="shared" si="1"/>
        <v>0</v>
      </c>
      <c r="M14" s="513">
        <f t="shared" si="2"/>
        <v>0</v>
      </c>
      <c r="N14" s="355">
        <f t="shared" si="3"/>
        <v>0</v>
      </c>
      <c r="O14" s="350">
        <f t="shared" si="4"/>
        <v>0</v>
      </c>
      <c r="P14" s="355">
        <f t="shared" si="5"/>
        <v>0</v>
      </c>
      <c r="Q14" s="350">
        <f t="shared" si="6"/>
        <v>0</v>
      </c>
      <c r="R14" s="355">
        <f t="shared" si="7"/>
        <v>0</v>
      </c>
      <c r="S14" s="351">
        <f t="shared" si="8"/>
        <v>0</v>
      </c>
    </row>
    <row r="15" spans="2:183" ht="20.25" customHeight="1" x14ac:dyDescent="0.25">
      <c r="B15" s="496" t="s">
        <v>3</v>
      </c>
      <c r="C15" s="502" t="s">
        <v>125</v>
      </c>
      <c r="D15" s="457"/>
      <c r="E15" s="519">
        <v>0</v>
      </c>
      <c r="F15" s="519">
        <v>0</v>
      </c>
      <c r="G15" s="498"/>
      <c r="H15" s="498"/>
      <c r="I15" s="519"/>
      <c r="J15" s="498"/>
      <c r="K15" s="500">
        <f t="shared" si="0"/>
        <v>0</v>
      </c>
      <c r="L15" s="587">
        <f t="shared" si="1"/>
        <v>0</v>
      </c>
      <c r="M15" s="513">
        <f t="shared" si="2"/>
        <v>0</v>
      </c>
      <c r="N15" s="355">
        <f t="shared" si="3"/>
        <v>0</v>
      </c>
      <c r="O15" s="350">
        <f t="shared" si="4"/>
        <v>0</v>
      </c>
      <c r="P15" s="355">
        <f t="shared" si="5"/>
        <v>0</v>
      </c>
      <c r="Q15" s="350">
        <f t="shared" si="6"/>
        <v>0</v>
      </c>
      <c r="R15" s="355">
        <f t="shared" si="7"/>
        <v>0</v>
      </c>
      <c r="S15" s="351">
        <f t="shared" si="8"/>
        <v>0</v>
      </c>
    </row>
    <row r="16" spans="2:183" x14ac:dyDescent="0.25">
      <c r="B16" s="496">
        <v>4</v>
      </c>
      <c r="C16" s="501" t="s">
        <v>5</v>
      </c>
      <c r="D16" s="463"/>
      <c r="E16" s="535">
        <v>1</v>
      </c>
      <c r="F16" s="519">
        <v>1</v>
      </c>
      <c r="G16" s="498"/>
      <c r="H16" s="498"/>
      <c r="I16" s="535">
        <v>3</v>
      </c>
      <c r="J16" s="498"/>
      <c r="K16" s="500">
        <f t="shared" si="0"/>
        <v>5</v>
      </c>
      <c r="L16" s="587">
        <f t="shared" si="1"/>
        <v>0</v>
      </c>
      <c r="M16" s="513">
        <f t="shared" si="2"/>
        <v>0</v>
      </c>
      <c r="N16" s="355">
        <f t="shared" si="3"/>
        <v>0</v>
      </c>
      <c r="O16" s="350">
        <f t="shared" si="4"/>
        <v>0</v>
      </c>
      <c r="P16" s="355">
        <f t="shared" si="5"/>
        <v>0</v>
      </c>
      <c r="Q16" s="350">
        <f t="shared" si="6"/>
        <v>0</v>
      </c>
      <c r="R16" s="355">
        <f t="shared" si="7"/>
        <v>0</v>
      </c>
      <c r="S16" s="351">
        <f t="shared" si="8"/>
        <v>0</v>
      </c>
    </row>
    <row r="17" spans="2:19" x14ac:dyDescent="0.25">
      <c r="B17" s="496">
        <v>5</v>
      </c>
      <c r="C17" s="502" t="s">
        <v>107</v>
      </c>
      <c r="D17" s="457"/>
      <c r="E17" s="519">
        <v>0</v>
      </c>
      <c r="F17" s="519">
        <v>0</v>
      </c>
      <c r="G17" s="498"/>
      <c r="H17" s="498"/>
      <c r="I17" s="519"/>
      <c r="J17" s="498"/>
      <c r="K17" s="500">
        <f t="shared" si="0"/>
        <v>0</v>
      </c>
      <c r="L17" s="587">
        <f t="shared" si="1"/>
        <v>0</v>
      </c>
      <c r="M17" s="513">
        <f t="shared" si="2"/>
        <v>0</v>
      </c>
      <c r="N17" s="355">
        <f t="shared" si="3"/>
        <v>0</v>
      </c>
      <c r="O17" s="350">
        <f t="shared" si="4"/>
        <v>0</v>
      </c>
      <c r="P17" s="355">
        <f t="shared" si="5"/>
        <v>0</v>
      </c>
      <c r="Q17" s="350">
        <f t="shared" si="6"/>
        <v>0</v>
      </c>
      <c r="R17" s="355">
        <f t="shared" si="7"/>
        <v>0</v>
      </c>
      <c r="S17" s="351">
        <f t="shared" si="8"/>
        <v>0</v>
      </c>
    </row>
    <row r="18" spans="2:19" x14ac:dyDescent="0.25">
      <c r="B18" s="496" t="s">
        <v>6</v>
      </c>
      <c r="C18" s="497" t="s">
        <v>126</v>
      </c>
      <c r="D18" s="457"/>
      <c r="E18" s="519">
        <v>0</v>
      </c>
      <c r="F18" s="519">
        <v>0</v>
      </c>
      <c r="G18" s="498"/>
      <c r="H18" s="498"/>
      <c r="I18" s="519"/>
      <c r="J18" s="498"/>
      <c r="K18" s="500">
        <f t="shared" si="0"/>
        <v>0</v>
      </c>
      <c r="L18" s="587">
        <f t="shared" si="1"/>
        <v>0</v>
      </c>
      <c r="M18" s="513">
        <f t="shared" si="2"/>
        <v>0</v>
      </c>
      <c r="N18" s="355">
        <f t="shared" si="3"/>
        <v>0</v>
      </c>
      <c r="O18" s="350">
        <f t="shared" si="4"/>
        <v>0</v>
      </c>
      <c r="P18" s="355">
        <f t="shared" si="5"/>
        <v>0</v>
      </c>
      <c r="Q18" s="350">
        <f t="shared" si="6"/>
        <v>0</v>
      </c>
      <c r="R18" s="355">
        <f t="shared" si="7"/>
        <v>0</v>
      </c>
      <c r="S18" s="351">
        <f t="shared" si="8"/>
        <v>0</v>
      </c>
    </row>
    <row r="19" spans="2:19" x14ac:dyDescent="0.25">
      <c r="B19" s="496">
        <v>6</v>
      </c>
      <c r="C19" s="501" t="s">
        <v>7</v>
      </c>
      <c r="D19" s="457"/>
      <c r="E19" s="519">
        <v>0</v>
      </c>
      <c r="F19" s="519">
        <v>1</v>
      </c>
      <c r="G19" s="498"/>
      <c r="H19" s="498"/>
      <c r="I19" s="519"/>
      <c r="J19" s="498"/>
      <c r="K19" s="500">
        <f t="shared" si="0"/>
        <v>1</v>
      </c>
      <c r="L19" s="587">
        <f t="shared" si="1"/>
        <v>0</v>
      </c>
      <c r="M19" s="513">
        <f t="shared" si="2"/>
        <v>0</v>
      </c>
      <c r="N19" s="355">
        <f t="shared" si="3"/>
        <v>0</v>
      </c>
      <c r="O19" s="350">
        <f t="shared" si="4"/>
        <v>0</v>
      </c>
      <c r="P19" s="355">
        <f t="shared" si="5"/>
        <v>0</v>
      </c>
      <c r="Q19" s="350">
        <f t="shared" si="6"/>
        <v>0</v>
      </c>
      <c r="R19" s="355">
        <f t="shared" si="7"/>
        <v>0</v>
      </c>
      <c r="S19" s="351">
        <f t="shared" si="8"/>
        <v>0</v>
      </c>
    </row>
    <row r="20" spans="2:19" x14ac:dyDescent="0.25">
      <c r="B20" s="496">
        <v>7</v>
      </c>
      <c r="C20" s="501" t="s">
        <v>90</v>
      </c>
      <c r="D20" s="457"/>
      <c r="E20" s="519">
        <v>1</v>
      </c>
      <c r="F20" s="519">
        <v>1</v>
      </c>
      <c r="G20" s="498"/>
      <c r="H20" s="498"/>
      <c r="I20" s="519">
        <v>3</v>
      </c>
      <c r="J20" s="498"/>
      <c r="K20" s="500">
        <f t="shared" si="0"/>
        <v>5</v>
      </c>
      <c r="L20" s="587">
        <f t="shared" si="1"/>
        <v>0</v>
      </c>
      <c r="M20" s="513">
        <f t="shared" si="2"/>
        <v>0</v>
      </c>
      <c r="N20" s="355">
        <f t="shared" si="3"/>
        <v>0</v>
      </c>
      <c r="O20" s="350">
        <f t="shared" si="4"/>
        <v>0</v>
      </c>
      <c r="P20" s="355">
        <f t="shared" si="5"/>
        <v>0</v>
      </c>
      <c r="Q20" s="350">
        <f t="shared" si="6"/>
        <v>0</v>
      </c>
      <c r="R20" s="355">
        <f t="shared" si="7"/>
        <v>0</v>
      </c>
      <c r="S20" s="351">
        <f t="shared" si="8"/>
        <v>0</v>
      </c>
    </row>
    <row r="21" spans="2:19" x14ac:dyDescent="0.25">
      <c r="B21" s="496">
        <v>8</v>
      </c>
      <c r="C21" s="501" t="s">
        <v>127</v>
      </c>
      <c r="D21" s="457"/>
      <c r="E21" s="519">
        <v>0</v>
      </c>
      <c r="F21" s="519">
        <v>1</v>
      </c>
      <c r="G21" s="498"/>
      <c r="H21" s="498"/>
      <c r="I21" s="519">
        <v>3</v>
      </c>
      <c r="J21" s="498"/>
      <c r="K21" s="500">
        <f t="shared" si="0"/>
        <v>4</v>
      </c>
      <c r="L21" s="587">
        <f t="shared" si="1"/>
        <v>0</v>
      </c>
      <c r="M21" s="513">
        <f t="shared" si="2"/>
        <v>0</v>
      </c>
      <c r="N21" s="355">
        <f t="shared" si="3"/>
        <v>0</v>
      </c>
      <c r="O21" s="350">
        <f t="shared" si="4"/>
        <v>0</v>
      </c>
      <c r="P21" s="355">
        <f t="shared" si="5"/>
        <v>0</v>
      </c>
      <c r="Q21" s="350">
        <f t="shared" si="6"/>
        <v>0</v>
      </c>
      <c r="R21" s="355">
        <f t="shared" si="7"/>
        <v>0</v>
      </c>
      <c r="S21" s="351">
        <f t="shared" si="8"/>
        <v>0</v>
      </c>
    </row>
    <row r="22" spans="2:19" x14ac:dyDescent="0.25">
      <c r="B22" s="496">
        <v>9</v>
      </c>
      <c r="C22" s="506" t="s">
        <v>9</v>
      </c>
      <c r="D22" s="457"/>
      <c r="E22" s="519">
        <v>0</v>
      </c>
      <c r="F22" s="519">
        <v>1</v>
      </c>
      <c r="G22" s="498"/>
      <c r="H22" s="498"/>
      <c r="I22" s="519"/>
      <c r="J22" s="498"/>
      <c r="K22" s="500">
        <f t="shared" si="0"/>
        <v>1</v>
      </c>
      <c r="L22" s="587">
        <f t="shared" si="1"/>
        <v>0</v>
      </c>
      <c r="M22" s="513">
        <f t="shared" si="2"/>
        <v>0</v>
      </c>
      <c r="N22" s="355">
        <f t="shared" si="3"/>
        <v>0</v>
      </c>
      <c r="O22" s="350">
        <f t="shared" si="4"/>
        <v>0</v>
      </c>
      <c r="P22" s="355">
        <f t="shared" si="5"/>
        <v>0</v>
      </c>
      <c r="Q22" s="350">
        <f t="shared" si="6"/>
        <v>0</v>
      </c>
      <c r="R22" s="355">
        <f t="shared" si="7"/>
        <v>0</v>
      </c>
      <c r="S22" s="351">
        <f t="shared" si="8"/>
        <v>0</v>
      </c>
    </row>
    <row r="23" spans="2:19" x14ac:dyDescent="0.25">
      <c r="B23" s="496" t="s">
        <v>10</v>
      </c>
      <c r="C23" s="536" t="s">
        <v>43</v>
      </c>
      <c r="D23" s="457"/>
      <c r="E23" s="519">
        <v>0</v>
      </c>
      <c r="F23" s="519">
        <v>0</v>
      </c>
      <c r="G23" s="498"/>
      <c r="H23" s="498"/>
      <c r="I23" s="519"/>
      <c r="J23" s="498"/>
      <c r="K23" s="500">
        <f t="shared" si="0"/>
        <v>0</v>
      </c>
      <c r="L23" s="587">
        <f t="shared" si="1"/>
        <v>0</v>
      </c>
      <c r="M23" s="513">
        <f t="shared" si="2"/>
        <v>0</v>
      </c>
      <c r="N23" s="355">
        <f t="shared" si="3"/>
        <v>0</v>
      </c>
      <c r="O23" s="350">
        <f t="shared" si="4"/>
        <v>0</v>
      </c>
      <c r="P23" s="355">
        <f t="shared" si="5"/>
        <v>0</v>
      </c>
      <c r="Q23" s="350">
        <f t="shared" si="6"/>
        <v>0</v>
      </c>
      <c r="R23" s="355">
        <f t="shared" si="7"/>
        <v>0</v>
      </c>
      <c r="S23" s="351">
        <f t="shared" si="8"/>
        <v>0</v>
      </c>
    </row>
    <row r="24" spans="2:19" x14ac:dyDescent="0.25">
      <c r="B24" s="496">
        <v>10</v>
      </c>
      <c r="C24" s="506" t="s">
        <v>11</v>
      </c>
      <c r="D24" s="457"/>
      <c r="E24" s="519">
        <v>0</v>
      </c>
      <c r="F24" s="519">
        <v>0</v>
      </c>
      <c r="G24" s="498"/>
      <c r="H24" s="498"/>
      <c r="I24" s="519"/>
      <c r="J24" s="498"/>
      <c r="K24" s="500">
        <f t="shared" si="0"/>
        <v>0</v>
      </c>
      <c r="L24" s="587">
        <f t="shared" si="1"/>
        <v>0</v>
      </c>
      <c r="M24" s="513">
        <f t="shared" si="2"/>
        <v>0</v>
      </c>
      <c r="N24" s="355">
        <f t="shared" si="3"/>
        <v>0</v>
      </c>
      <c r="O24" s="350">
        <f t="shared" si="4"/>
        <v>0</v>
      </c>
      <c r="P24" s="355">
        <f t="shared" si="5"/>
        <v>0</v>
      </c>
      <c r="Q24" s="350">
        <f t="shared" si="6"/>
        <v>0</v>
      </c>
      <c r="R24" s="355">
        <f t="shared" si="7"/>
        <v>0</v>
      </c>
      <c r="S24" s="351">
        <f t="shared" si="8"/>
        <v>0</v>
      </c>
    </row>
    <row r="25" spans="2:19" x14ac:dyDescent="0.25">
      <c r="B25" s="496">
        <f>B24+1</f>
        <v>11</v>
      </c>
      <c r="C25" s="506" t="s">
        <v>12</v>
      </c>
      <c r="D25" s="457"/>
      <c r="E25" s="519">
        <v>0</v>
      </c>
      <c r="F25" s="519">
        <v>0</v>
      </c>
      <c r="G25" s="498"/>
      <c r="H25" s="498"/>
      <c r="I25" s="519"/>
      <c r="J25" s="498"/>
      <c r="K25" s="500">
        <f t="shared" si="0"/>
        <v>0</v>
      </c>
      <c r="L25" s="587">
        <f t="shared" si="1"/>
        <v>0</v>
      </c>
      <c r="M25" s="513">
        <f t="shared" si="2"/>
        <v>0</v>
      </c>
      <c r="N25" s="355">
        <f t="shared" si="3"/>
        <v>0</v>
      </c>
      <c r="O25" s="350">
        <f t="shared" si="4"/>
        <v>0</v>
      </c>
      <c r="P25" s="355">
        <f t="shared" si="5"/>
        <v>0</v>
      </c>
      <c r="Q25" s="350">
        <f t="shared" si="6"/>
        <v>0</v>
      </c>
      <c r="R25" s="355">
        <f t="shared" si="7"/>
        <v>0</v>
      </c>
      <c r="S25" s="351">
        <f t="shared" si="8"/>
        <v>0</v>
      </c>
    </row>
    <row r="26" spans="2:19" x14ac:dyDescent="0.25">
      <c r="B26" s="496">
        <f>B25+1</f>
        <v>12</v>
      </c>
      <c r="C26" s="506" t="s">
        <v>13</v>
      </c>
      <c r="D26" s="463"/>
      <c r="E26" s="535">
        <v>1</v>
      </c>
      <c r="F26" s="519">
        <v>1</v>
      </c>
      <c r="G26" s="498"/>
      <c r="H26" s="498"/>
      <c r="I26" s="535">
        <v>3</v>
      </c>
      <c r="J26" s="498"/>
      <c r="K26" s="500">
        <f t="shared" si="0"/>
        <v>5</v>
      </c>
      <c r="L26" s="587">
        <f t="shared" si="1"/>
        <v>0</v>
      </c>
      <c r="M26" s="513">
        <f t="shared" si="2"/>
        <v>0</v>
      </c>
      <c r="N26" s="355">
        <f t="shared" si="3"/>
        <v>0</v>
      </c>
      <c r="O26" s="350">
        <f t="shared" si="4"/>
        <v>0</v>
      </c>
      <c r="P26" s="355">
        <f t="shared" si="5"/>
        <v>0</v>
      </c>
      <c r="Q26" s="350">
        <f t="shared" si="6"/>
        <v>0</v>
      </c>
      <c r="R26" s="355">
        <f t="shared" si="7"/>
        <v>0</v>
      </c>
      <c r="S26" s="351">
        <f t="shared" si="8"/>
        <v>0</v>
      </c>
    </row>
    <row r="27" spans="2:19" ht="26.25" customHeight="1" x14ac:dyDescent="0.25">
      <c r="B27" s="496">
        <f t="shared" ref="B27:B40" si="9">B26+1</f>
        <v>13</v>
      </c>
      <c r="C27" s="501" t="s">
        <v>14</v>
      </c>
      <c r="D27" s="457"/>
      <c r="E27" s="519">
        <v>1</v>
      </c>
      <c r="F27" s="519">
        <v>1</v>
      </c>
      <c r="G27" s="498"/>
      <c r="H27" s="498"/>
      <c r="I27" s="519">
        <v>3</v>
      </c>
      <c r="J27" s="498"/>
      <c r="K27" s="500">
        <f t="shared" si="0"/>
        <v>5</v>
      </c>
      <c r="L27" s="587">
        <f t="shared" si="1"/>
        <v>0</v>
      </c>
      <c r="M27" s="513">
        <f t="shared" si="2"/>
        <v>0</v>
      </c>
      <c r="N27" s="355">
        <f t="shared" si="3"/>
        <v>0</v>
      </c>
      <c r="O27" s="350">
        <f t="shared" si="4"/>
        <v>0</v>
      </c>
      <c r="P27" s="355">
        <f t="shared" si="5"/>
        <v>0</v>
      </c>
      <c r="Q27" s="350">
        <f t="shared" si="6"/>
        <v>0</v>
      </c>
      <c r="R27" s="355">
        <f t="shared" si="7"/>
        <v>0</v>
      </c>
      <c r="S27" s="351">
        <f t="shared" si="8"/>
        <v>0</v>
      </c>
    </row>
    <row r="28" spans="2:19" x14ac:dyDescent="0.25">
      <c r="B28" s="496">
        <f t="shared" si="9"/>
        <v>14</v>
      </c>
      <c r="C28" s="506" t="s">
        <v>48</v>
      </c>
      <c r="D28" s="457"/>
      <c r="E28" s="519">
        <v>1</v>
      </c>
      <c r="F28" s="519">
        <v>1</v>
      </c>
      <c r="G28" s="498"/>
      <c r="H28" s="498"/>
      <c r="I28" s="519"/>
      <c r="J28" s="498"/>
      <c r="K28" s="500">
        <f t="shared" si="0"/>
        <v>2</v>
      </c>
      <c r="L28" s="587">
        <f t="shared" si="1"/>
        <v>0</v>
      </c>
      <c r="M28" s="513">
        <f t="shared" si="2"/>
        <v>0</v>
      </c>
      <c r="N28" s="355">
        <f t="shared" si="3"/>
        <v>0</v>
      </c>
      <c r="O28" s="350">
        <f t="shared" si="4"/>
        <v>0</v>
      </c>
      <c r="P28" s="355">
        <f t="shared" si="5"/>
        <v>0</v>
      </c>
      <c r="Q28" s="350">
        <f t="shared" si="6"/>
        <v>0</v>
      </c>
      <c r="R28" s="355">
        <f t="shared" si="7"/>
        <v>0</v>
      </c>
      <c r="S28" s="351">
        <f t="shared" si="8"/>
        <v>0</v>
      </c>
    </row>
    <row r="29" spans="2:19" x14ac:dyDescent="0.25">
      <c r="B29" s="496">
        <f t="shared" si="9"/>
        <v>15</v>
      </c>
      <c r="C29" s="506" t="s">
        <v>16</v>
      </c>
      <c r="D29" s="457"/>
      <c r="E29" s="519">
        <v>0</v>
      </c>
      <c r="F29" s="519">
        <v>0</v>
      </c>
      <c r="G29" s="498"/>
      <c r="H29" s="498"/>
      <c r="I29" s="519"/>
      <c r="J29" s="498"/>
      <c r="K29" s="500">
        <f t="shared" si="0"/>
        <v>0</v>
      </c>
      <c r="L29" s="587">
        <f t="shared" si="1"/>
        <v>0</v>
      </c>
      <c r="M29" s="513">
        <f t="shared" si="2"/>
        <v>0</v>
      </c>
      <c r="N29" s="355">
        <f t="shared" si="3"/>
        <v>0</v>
      </c>
      <c r="O29" s="350">
        <f t="shared" si="4"/>
        <v>0</v>
      </c>
      <c r="P29" s="355">
        <f t="shared" si="5"/>
        <v>0</v>
      </c>
      <c r="Q29" s="350">
        <f t="shared" si="6"/>
        <v>0</v>
      </c>
      <c r="R29" s="355">
        <f t="shared" si="7"/>
        <v>0</v>
      </c>
      <c r="S29" s="351">
        <f t="shared" si="8"/>
        <v>0</v>
      </c>
    </row>
    <row r="30" spans="2:19" x14ac:dyDescent="0.25">
      <c r="B30" s="496">
        <f t="shared" si="9"/>
        <v>16</v>
      </c>
      <c r="C30" s="506" t="s">
        <v>91</v>
      </c>
      <c r="D30" s="457"/>
      <c r="E30" s="519">
        <v>0</v>
      </c>
      <c r="F30" s="519">
        <v>1</v>
      </c>
      <c r="G30" s="498"/>
      <c r="H30" s="498"/>
      <c r="I30" s="519"/>
      <c r="J30" s="498"/>
      <c r="K30" s="500">
        <f t="shared" si="0"/>
        <v>1</v>
      </c>
      <c r="L30" s="587">
        <f t="shared" si="1"/>
        <v>0</v>
      </c>
      <c r="M30" s="513">
        <f t="shared" si="2"/>
        <v>0</v>
      </c>
      <c r="N30" s="355">
        <f t="shared" si="3"/>
        <v>0</v>
      </c>
      <c r="O30" s="350">
        <f t="shared" si="4"/>
        <v>0</v>
      </c>
      <c r="P30" s="355">
        <f t="shared" si="5"/>
        <v>0</v>
      </c>
      <c r="Q30" s="350">
        <f t="shared" si="6"/>
        <v>0</v>
      </c>
      <c r="R30" s="355">
        <f t="shared" si="7"/>
        <v>0</v>
      </c>
      <c r="S30" s="351">
        <f t="shared" si="8"/>
        <v>0</v>
      </c>
    </row>
    <row r="31" spans="2:19" x14ac:dyDescent="0.25">
      <c r="B31" s="496">
        <f t="shared" si="9"/>
        <v>17</v>
      </c>
      <c r="C31" s="506" t="s">
        <v>92</v>
      </c>
      <c r="D31" s="457"/>
      <c r="E31" s="519">
        <v>1</v>
      </c>
      <c r="F31" s="519">
        <v>0</v>
      </c>
      <c r="G31" s="457"/>
      <c r="H31" s="457"/>
      <c r="I31" s="519">
        <v>3</v>
      </c>
      <c r="J31" s="505"/>
      <c r="K31" s="500">
        <f t="shared" si="0"/>
        <v>4</v>
      </c>
      <c r="L31" s="587">
        <f t="shared" si="1"/>
        <v>0</v>
      </c>
      <c r="M31" s="513">
        <f t="shared" si="2"/>
        <v>0</v>
      </c>
      <c r="N31" s="355">
        <f t="shared" si="3"/>
        <v>0</v>
      </c>
      <c r="O31" s="350">
        <f t="shared" si="4"/>
        <v>0</v>
      </c>
      <c r="P31" s="355">
        <f t="shared" si="5"/>
        <v>0</v>
      </c>
      <c r="Q31" s="350">
        <f t="shared" si="6"/>
        <v>0</v>
      </c>
      <c r="R31" s="355">
        <f t="shared" si="7"/>
        <v>0</v>
      </c>
      <c r="S31" s="351">
        <f t="shared" si="8"/>
        <v>0</v>
      </c>
    </row>
    <row r="32" spans="2:19" x14ac:dyDescent="0.25">
      <c r="B32" s="496">
        <f t="shared" si="9"/>
        <v>18</v>
      </c>
      <c r="C32" s="506" t="s">
        <v>55</v>
      </c>
      <c r="D32" s="457"/>
      <c r="E32" s="519">
        <v>0</v>
      </c>
      <c r="F32" s="519">
        <v>1</v>
      </c>
      <c r="G32" s="457"/>
      <c r="H32" s="457"/>
      <c r="I32" s="519"/>
      <c r="J32" s="505"/>
      <c r="K32" s="500">
        <f t="shared" si="0"/>
        <v>1</v>
      </c>
      <c r="L32" s="587">
        <f t="shared" si="1"/>
        <v>0</v>
      </c>
      <c r="M32" s="513">
        <f t="shared" si="2"/>
        <v>0</v>
      </c>
      <c r="N32" s="355">
        <f t="shared" si="3"/>
        <v>0</v>
      </c>
      <c r="O32" s="350">
        <f t="shared" si="4"/>
        <v>0</v>
      </c>
      <c r="P32" s="355">
        <f t="shared" si="5"/>
        <v>0</v>
      </c>
      <c r="Q32" s="350">
        <f t="shared" si="6"/>
        <v>0</v>
      </c>
      <c r="R32" s="355">
        <f t="shared" si="7"/>
        <v>0</v>
      </c>
      <c r="S32" s="351">
        <f t="shared" si="8"/>
        <v>0</v>
      </c>
    </row>
    <row r="33" spans="2:19" x14ac:dyDescent="0.25">
      <c r="B33" s="496">
        <f t="shared" si="9"/>
        <v>19</v>
      </c>
      <c r="C33" s="506" t="s">
        <v>94</v>
      </c>
      <c r="D33" s="457"/>
      <c r="E33" s="519">
        <v>0</v>
      </c>
      <c r="F33" s="519">
        <v>1</v>
      </c>
      <c r="G33" s="457"/>
      <c r="H33" s="457"/>
      <c r="I33" s="519"/>
      <c r="J33" s="505"/>
      <c r="K33" s="500">
        <f t="shared" si="0"/>
        <v>1</v>
      </c>
      <c r="L33" s="587">
        <f t="shared" si="1"/>
        <v>0</v>
      </c>
      <c r="M33" s="513">
        <f t="shared" si="2"/>
        <v>0</v>
      </c>
      <c r="N33" s="355">
        <f t="shared" si="3"/>
        <v>0</v>
      </c>
      <c r="O33" s="350">
        <f t="shared" si="4"/>
        <v>0</v>
      </c>
      <c r="P33" s="355">
        <f t="shared" si="5"/>
        <v>0</v>
      </c>
      <c r="Q33" s="350">
        <f t="shared" si="6"/>
        <v>0</v>
      </c>
      <c r="R33" s="355">
        <f t="shared" si="7"/>
        <v>0</v>
      </c>
      <c r="S33" s="351">
        <f t="shared" si="8"/>
        <v>0</v>
      </c>
    </row>
    <row r="34" spans="2:19" x14ac:dyDescent="0.25">
      <c r="B34" s="496">
        <f t="shared" si="9"/>
        <v>20</v>
      </c>
      <c r="C34" s="506" t="s">
        <v>21</v>
      </c>
      <c r="D34" s="457"/>
      <c r="E34" s="519">
        <v>0</v>
      </c>
      <c r="F34" s="519">
        <v>0</v>
      </c>
      <c r="G34" s="457"/>
      <c r="H34" s="457"/>
      <c r="I34" s="519"/>
      <c r="J34" s="505"/>
      <c r="K34" s="500">
        <f t="shared" si="0"/>
        <v>0</v>
      </c>
      <c r="L34" s="587">
        <f t="shared" si="1"/>
        <v>0</v>
      </c>
      <c r="M34" s="513">
        <f t="shared" si="2"/>
        <v>0</v>
      </c>
      <c r="N34" s="355">
        <f t="shared" si="3"/>
        <v>0</v>
      </c>
      <c r="O34" s="350">
        <f t="shared" si="4"/>
        <v>0</v>
      </c>
      <c r="P34" s="355">
        <f t="shared" si="5"/>
        <v>0</v>
      </c>
      <c r="Q34" s="350">
        <f t="shared" si="6"/>
        <v>0</v>
      </c>
      <c r="R34" s="355">
        <f t="shared" si="7"/>
        <v>0</v>
      </c>
      <c r="S34" s="351">
        <f t="shared" si="8"/>
        <v>0</v>
      </c>
    </row>
    <row r="35" spans="2:19" x14ac:dyDescent="0.25">
      <c r="B35" s="496">
        <f t="shared" si="9"/>
        <v>21</v>
      </c>
      <c r="C35" s="506" t="s">
        <v>128</v>
      </c>
      <c r="D35" s="457"/>
      <c r="E35" s="519">
        <v>0</v>
      </c>
      <c r="F35" s="519">
        <v>1</v>
      </c>
      <c r="G35" s="457"/>
      <c r="H35" s="457"/>
      <c r="I35" s="519"/>
      <c r="J35" s="505"/>
      <c r="K35" s="500">
        <f t="shared" si="0"/>
        <v>1</v>
      </c>
      <c r="L35" s="587">
        <f t="shared" si="1"/>
        <v>0</v>
      </c>
      <c r="M35" s="513">
        <f t="shared" si="2"/>
        <v>0</v>
      </c>
      <c r="N35" s="355">
        <f t="shared" si="3"/>
        <v>0</v>
      </c>
      <c r="O35" s="350">
        <f t="shared" si="4"/>
        <v>0</v>
      </c>
      <c r="P35" s="355">
        <f t="shared" si="5"/>
        <v>0</v>
      </c>
      <c r="Q35" s="350">
        <f t="shared" si="6"/>
        <v>0</v>
      </c>
      <c r="R35" s="355">
        <f t="shared" si="7"/>
        <v>0</v>
      </c>
      <c r="S35" s="351">
        <f t="shared" si="8"/>
        <v>0</v>
      </c>
    </row>
    <row r="36" spans="2:19" x14ac:dyDescent="0.25">
      <c r="B36" s="496">
        <f t="shared" si="9"/>
        <v>22</v>
      </c>
      <c r="C36" s="506" t="s">
        <v>129</v>
      </c>
      <c r="D36" s="465"/>
      <c r="E36" s="546">
        <v>0</v>
      </c>
      <c r="F36" s="519">
        <v>1</v>
      </c>
      <c r="G36" s="457"/>
      <c r="H36" s="457"/>
      <c r="I36" s="546"/>
      <c r="J36" s="505"/>
      <c r="K36" s="500">
        <f t="shared" si="0"/>
        <v>1</v>
      </c>
      <c r="L36" s="587">
        <f t="shared" si="1"/>
        <v>0</v>
      </c>
      <c r="M36" s="513">
        <f t="shared" si="2"/>
        <v>0</v>
      </c>
      <c r="N36" s="355">
        <f t="shared" si="3"/>
        <v>0</v>
      </c>
      <c r="O36" s="350">
        <f t="shared" si="4"/>
        <v>0</v>
      </c>
      <c r="P36" s="355">
        <f t="shared" si="5"/>
        <v>0</v>
      </c>
      <c r="Q36" s="350">
        <f t="shared" si="6"/>
        <v>0</v>
      </c>
      <c r="R36" s="355">
        <f t="shared" si="7"/>
        <v>0</v>
      </c>
      <c r="S36" s="351">
        <f t="shared" si="8"/>
        <v>0</v>
      </c>
    </row>
    <row r="37" spans="2:19" x14ac:dyDescent="0.25">
      <c r="B37" s="496">
        <f t="shared" si="9"/>
        <v>23</v>
      </c>
      <c r="C37" s="506" t="s">
        <v>64</v>
      </c>
      <c r="D37" s="457"/>
      <c r="E37" s="519">
        <v>1</v>
      </c>
      <c r="F37" s="519">
        <v>1</v>
      </c>
      <c r="G37" s="457"/>
      <c r="H37" s="457"/>
      <c r="I37" s="519">
        <v>3</v>
      </c>
      <c r="J37" s="505"/>
      <c r="K37" s="500">
        <f t="shared" si="0"/>
        <v>5</v>
      </c>
      <c r="L37" s="587">
        <f t="shared" si="1"/>
        <v>0</v>
      </c>
      <c r="M37" s="513">
        <f t="shared" si="2"/>
        <v>0</v>
      </c>
      <c r="N37" s="355">
        <f t="shared" si="3"/>
        <v>0</v>
      </c>
      <c r="O37" s="350">
        <f t="shared" si="4"/>
        <v>0</v>
      </c>
      <c r="P37" s="355">
        <f t="shared" si="5"/>
        <v>0</v>
      </c>
      <c r="Q37" s="350">
        <f t="shared" si="6"/>
        <v>0</v>
      </c>
      <c r="R37" s="355">
        <f t="shared" si="7"/>
        <v>0</v>
      </c>
      <c r="S37" s="351">
        <f t="shared" si="8"/>
        <v>0</v>
      </c>
    </row>
    <row r="38" spans="2:19" x14ac:dyDescent="0.25">
      <c r="B38" s="496">
        <f t="shared" si="9"/>
        <v>24</v>
      </c>
      <c r="C38" s="506" t="s">
        <v>130</v>
      </c>
      <c r="D38" s="457"/>
      <c r="E38" s="519">
        <v>1</v>
      </c>
      <c r="F38" s="519">
        <v>0</v>
      </c>
      <c r="G38" s="457"/>
      <c r="H38" s="457"/>
      <c r="I38" s="519"/>
      <c r="J38" s="505"/>
      <c r="K38" s="500">
        <f t="shared" si="0"/>
        <v>1</v>
      </c>
      <c r="L38" s="587">
        <f t="shared" si="1"/>
        <v>0</v>
      </c>
      <c r="M38" s="513">
        <f t="shared" si="2"/>
        <v>0</v>
      </c>
      <c r="N38" s="355">
        <f t="shared" si="3"/>
        <v>0</v>
      </c>
      <c r="O38" s="350">
        <f t="shared" si="4"/>
        <v>0</v>
      </c>
      <c r="P38" s="355">
        <f t="shared" si="5"/>
        <v>0</v>
      </c>
      <c r="Q38" s="350">
        <f t="shared" si="6"/>
        <v>0</v>
      </c>
      <c r="R38" s="355">
        <f t="shared" si="7"/>
        <v>0</v>
      </c>
      <c r="S38" s="351">
        <f t="shared" si="8"/>
        <v>0</v>
      </c>
    </row>
    <row r="39" spans="2:19" ht="31.5" x14ac:dyDescent="0.25">
      <c r="B39" s="496">
        <f t="shared" si="9"/>
        <v>25</v>
      </c>
      <c r="C39" s="537" t="s">
        <v>131</v>
      </c>
      <c r="D39" s="463"/>
      <c r="E39" s="535">
        <v>1</v>
      </c>
      <c r="F39" s="519">
        <v>1</v>
      </c>
      <c r="G39" s="457"/>
      <c r="H39" s="457"/>
      <c r="I39" s="535">
        <v>3</v>
      </c>
      <c r="J39" s="505"/>
      <c r="K39" s="500">
        <f t="shared" si="0"/>
        <v>5</v>
      </c>
      <c r="L39" s="587">
        <f t="shared" si="1"/>
        <v>0</v>
      </c>
      <c r="M39" s="513">
        <f t="shared" si="2"/>
        <v>0</v>
      </c>
      <c r="N39" s="355">
        <f t="shared" si="3"/>
        <v>0</v>
      </c>
      <c r="O39" s="350">
        <f t="shared" si="4"/>
        <v>0</v>
      </c>
      <c r="P39" s="355">
        <f t="shared" si="5"/>
        <v>0</v>
      </c>
      <c r="Q39" s="350">
        <f t="shared" si="6"/>
        <v>0</v>
      </c>
      <c r="R39" s="355">
        <f t="shared" si="7"/>
        <v>0</v>
      </c>
      <c r="S39" s="351">
        <f t="shared" si="8"/>
        <v>0</v>
      </c>
    </row>
    <row r="40" spans="2:19" x14ac:dyDescent="0.25">
      <c r="B40" s="496">
        <f t="shared" si="9"/>
        <v>26</v>
      </c>
      <c r="C40" s="537" t="s">
        <v>72</v>
      </c>
      <c r="D40" s="457"/>
      <c r="E40" s="519">
        <v>0</v>
      </c>
      <c r="F40" s="519">
        <v>0</v>
      </c>
      <c r="G40" s="457"/>
      <c r="H40" s="457"/>
      <c r="I40" s="519"/>
      <c r="J40" s="505"/>
      <c r="K40" s="500">
        <f t="shared" si="0"/>
        <v>0</v>
      </c>
      <c r="L40" s="587">
        <f t="shared" si="1"/>
        <v>0</v>
      </c>
      <c r="M40" s="513">
        <f t="shared" si="2"/>
        <v>0</v>
      </c>
      <c r="N40" s="355">
        <f t="shared" si="3"/>
        <v>0</v>
      </c>
      <c r="O40" s="350">
        <f t="shared" si="4"/>
        <v>0</v>
      </c>
      <c r="P40" s="355">
        <f t="shared" si="5"/>
        <v>0</v>
      </c>
      <c r="Q40" s="350">
        <f t="shared" si="6"/>
        <v>0</v>
      </c>
      <c r="R40" s="355">
        <f t="shared" si="7"/>
        <v>0</v>
      </c>
      <c r="S40" s="351">
        <f t="shared" si="8"/>
        <v>0</v>
      </c>
    </row>
    <row r="41" spans="2:19" x14ac:dyDescent="0.25">
      <c r="B41" s="496" t="s">
        <v>75</v>
      </c>
      <c r="C41" s="538" t="s">
        <v>36</v>
      </c>
      <c r="D41" s="457"/>
      <c r="E41" s="519">
        <v>1</v>
      </c>
      <c r="F41" s="519">
        <v>1</v>
      </c>
      <c r="G41" s="457"/>
      <c r="H41" s="457"/>
      <c r="I41" s="519"/>
      <c r="J41" s="505"/>
      <c r="K41" s="500">
        <f t="shared" si="0"/>
        <v>2</v>
      </c>
      <c r="L41" s="587">
        <f t="shared" si="1"/>
        <v>0</v>
      </c>
      <c r="M41" s="513">
        <f t="shared" si="2"/>
        <v>0</v>
      </c>
      <c r="N41" s="355">
        <f t="shared" si="3"/>
        <v>0</v>
      </c>
      <c r="O41" s="350">
        <f t="shared" si="4"/>
        <v>0</v>
      </c>
      <c r="P41" s="355">
        <f t="shared" si="5"/>
        <v>0</v>
      </c>
      <c r="Q41" s="350">
        <f t="shared" si="6"/>
        <v>0</v>
      </c>
      <c r="R41" s="355">
        <f t="shared" si="7"/>
        <v>0</v>
      </c>
      <c r="S41" s="351">
        <f t="shared" si="8"/>
        <v>0</v>
      </c>
    </row>
    <row r="42" spans="2:19" x14ac:dyDescent="0.25">
      <c r="B42" s="496">
        <v>27</v>
      </c>
      <c r="C42" s="506" t="s">
        <v>26</v>
      </c>
      <c r="D42" s="457"/>
      <c r="E42" s="519">
        <v>1</v>
      </c>
      <c r="F42" s="519">
        <v>1</v>
      </c>
      <c r="G42" s="457"/>
      <c r="H42" s="457"/>
      <c r="I42" s="519"/>
      <c r="J42" s="505"/>
      <c r="K42" s="500">
        <f t="shared" si="0"/>
        <v>2</v>
      </c>
      <c r="L42" s="587">
        <f t="shared" si="1"/>
        <v>0</v>
      </c>
      <c r="M42" s="513">
        <f t="shared" si="2"/>
        <v>0</v>
      </c>
      <c r="N42" s="355">
        <f t="shared" si="3"/>
        <v>0</v>
      </c>
      <c r="O42" s="350">
        <f t="shared" si="4"/>
        <v>0</v>
      </c>
      <c r="P42" s="355">
        <f t="shared" si="5"/>
        <v>0</v>
      </c>
      <c r="Q42" s="350">
        <f t="shared" si="6"/>
        <v>0</v>
      </c>
      <c r="R42" s="355">
        <f t="shared" si="7"/>
        <v>0</v>
      </c>
      <c r="S42" s="351">
        <f t="shared" si="8"/>
        <v>0</v>
      </c>
    </row>
    <row r="43" spans="2:19" x14ac:dyDescent="0.25">
      <c r="B43" s="496">
        <v>28</v>
      </c>
      <c r="C43" s="506" t="s">
        <v>27</v>
      </c>
      <c r="D43" s="463"/>
      <c r="E43" s="535">
        <v>1</v>
      </c>
      <c r="F43" s="519">
        <v>1</v>
      </c>
      <c r="G43" s="457"/>
      <c r="H43" s="457"/>
      <c r="I43" s="535">
        <v>3</v>
      </c>
      <c r="J43" s="505"/>
      <c r="K43" s="500">
        <f t="shared" si="0"/>
        <v>5</v>
      </c>
      <c r="L43" s="587">
        <f t="shared" si="1"/>
        <v>0</v>
      </c>
      <c r="M43" s="513">
        <f t="shared" si="2"/>
        <v>0</v>
      </c>
      <c r="N43" s="355">
        <f t="shared" si="3"/>
        <v>0</v>
      </c>
      <c r="O43" s="350">
        <f t="shared" si="4"/>
        <v>0</v>
      </c>
      <c r="P43" s="355">
        <f t="shared" si="5"/>
        <v>0</v>
      </c>
      <c r="Q43" s="350">
        <f t="shared" si="6"/>
        <v>0</v>
      </c>
      <c r="R43" s="355">
        <f t="shared" si="7"/>
        <v>0</v>
      </c>
      <c r="S43" s="351">
        <f t="shared" si="8"/>
        <v>0</v>
      </c>
    </row>
    <row r="44" spans="2:19" x14ac:dyDescent="0.25">
      <c r="B44" s="496">
        <v>29</v>
      </c>
      <c r="C44" s="501" t="s">
        <v>28</v>
      </c>
      <c r="D44" s="457"/>
      <c r="E44" s="519">
        <v>0</v>
      </c>
      <c r="F44" s="519">
        <v>0</v>
      </c>
      <c r="G44" s="457"/>
      <c r="H44" s="457"/>
      <c r="I44" s="519"/>
      <c r="J44" s="505"/>
      <c r="K44" s="500">
        <f t="shared" si="0"/>
        <v>0</v>
      </c>
      <c r="L44" s="587">
        <f t="shared" si="1"/>
        <v>0</v>
      </c>
      <c r="M44" s="513">
        <f t="shared" si="2"/>
        <v>0</v>
      </c>
      <c r="N44" s="355">
        <f t="shared" si="3"/>
        <v>0</v>
      </c>
      <c r="O44" s="350">
        <f t="shared" si="4"/>
        <v>0</v>
      </c>
      <c r="P44" s="355">
        <f t="shared" si="5"/>
        <v>0</v>
      </c>
      <c r="Q44" s="350">
        <f t="shared" si="6"/>
        <v>0</v>
      </c>
      <c r="R44" s="355">
        <f t="shared" si="7"/>
        <v>0</v>
      </c>
      <c r="S44" s="351">
        <f t="shared" si="8"/>
        <v>0</v>
      </c>
    </row>
    <row r="45" spans="2:19" x14ac:dyDescent="0.25">
      <c r="B45" s="496" t="s">
        <v>37</v>
      </c>
      <c r="C45" s="539" t="s">
        <v>30</v>
      </c>
      <c r="D45" s="457"/>
      <c r="E45" s="519">
        <v>0</v>
      </c>
      <c r="F45" s="519">
        <v>1</v>
      </c>
      <c r="G45" s="457"/>
      <c r="H45" s="457"/>
      <c r="I45" s="519"/>
      <c r="J45" s="505"/>
      <c r="K45" s="500">
        <f t="shared" si="0"/>
        <v>1</v>
      </c>
      <c r="L45" s="587">
        <f t="shared" si="1"/>
        <v>0</v>
      </c>
      <c r="M45" s="513">
        <f t="shared" si="2"/>
        <v>0</v>
      </c>
      <c r="N45" s="355">
        <f t="shared" si="3"/>
        <v>0</v>
      </c>
      <c r="O45" s="350">
        <f t="shared" si="4"/>
        <v>0</v>
      </c>
      <c r="P45" s="355">
        <f t="shared" si="5"/>
        <v>0</v>
      </c>
      <c r="Q45" s="350">
        <f t="shared" si="6"/>
        <v>0</v>
      </c>
      <c r="R45" s="355">
        <f t="shared" si="7"/>
        <v>0</v>
      </c>
      <c r="S45" s="351">
        <f t="shared" si="8"/>
        <v>0</v>
      </c>
    </row>
    <row r="46" spans="2:19" x14ac:dyDescent="0.25">
      <c r="B46" s="496">
        <v>30</v>
      </c>
      <c r="C46" s="501" t="s">
        <v>31</v>
      </c>
      <c r="D46" s="457"/>
      <c r="E46" s="519">
        <v>0</v>
      </c>
      <c r="F46" s="519">
        <v>0</v>
      </c>
      <c r="G46" s="457"/>
      <c r="H46" s="457"/>
      <c r="I46" s="519">
        <v>2</v>
      </c>
      <c r="J46" s="505"/>
      <c r="K46" s="500">
        <f t="shared" si="0"/>
        <v>2</v>
      </c>
      <c r="L46" s="587">
        <f t="shared" si="1"/>
        <v>0</v>
      </c>
      <c r="M46" s="513">
        <f t="shared" si="2"/>
        <v>0</v>
      </c>
      <c r="N46" s="355">
        <f t="shared" si="3"/>
        <v>0</v>
      </c>
      <c r="O46" s="350">
        <f t="shared" si="4"/>
        <v>0</v>
      </c>
      <c r="P46" s="355">
        <f t="shared" si="5"/>
        <v>0</v>
      </c>
      <c r="Q46" s="350">
        <f t="shared" si="6"/>
        <v>0</v>
      </c>
      <c r="R46" s="355">
        <f t="shared" si="7"/>
        <v>0</v>
      </c>
      <c r="S46" s="351">
        <f t="shared" si="8"/>
        <v>0</v>
      </c>
    </row>
    <row r="47" spans="2:19" x14ac:dyDescent="0.25">
      <c r="B47" s="496" t="s">
        <v>29</v>
      </c>
      <c r="C47" s="539" t="s">
        <v>32</v>
      </c>
      <c r="D47" s="457"/>
      <c r="E47" s="519">
        <v>0</v>
      </c>
      <c r="F47" s="519">
        <v>1</v>
      </c>
      <c r="G47" s="457"/>
      <c r="H47" s="457"/>
      <c r="I47" s="519"/>
      <c r="J47" s="505"/>
      <c r="K47" s="500">
        <f t="shared" si="0"/>
        <v>1</v>
      </c>
      <c r="L47" s="587">
        <f t="shared" si="1"/>
        <v>0</v>
      </c>
      <c r="M47" s="513">
        <f t="shared" si="2"/>
        <v>0</v>
      </c>
      <c r="N47" s="355">
        <f t="shared" si="3"/>
        <v>0</v>
      </c>
      <c r="O47" s="350">
        <f t="shared" si="4"/>
        <v>0</v>
      </c>
      <c r="P47" s="355">
        <f t="shared" si="5"/>
        <v>0</v>
      </c>
      <c r="Q47" s="350">
        <f t="shared" si="6"/>
        <v>0</v>
      </c>
      <c r="R47" s="355">
        <f t="shared" si="7"/>
        <v>0</v>
      </c>
      <c r="S47" s="351">
        <f t="shared" si="8"/>
        <v>0</v>
      </c>
    </row>
    <row r="48" spans="2:19" x14ac:dyDescent="0.25">
      <c r="B48" s="496">
        <v>31</v>
      </c>
      <c r="C48" s="501" t="s">
        <v>33</v>
      </c>
      <c r="D48" s="457"/>
      <c r="E48" s="519">
        <v>0</v>
      </c>
      <c r="F48" s="519">
        <v>1</v>
      </c>
      <c r="G48" s="457"/>
      <c r="H48" s="457"/>
      <c r="I48" s="519">
        <v>1</v>
      </c>
      <c r="J48" s="505"/>
      <c r="K48" s="500">
        <f t="shared" si="0"/>
        <v>2</v>
      </c>
      <c r="L48" s="587">
        <f t="shared" si="1"/>
        <v>0</v>
      </c>
      <c r="M48" s="513">
        <f t="shared" si="2"/>
        <v>0</v>
      </c>
      <c r="N48" s="355">
        <f t="shared" si="3"/>
        <v>0</v>
      </c>
      <c r="O48" s="350">
        <f t="shared" si="4"/>
        <v>0</v>
      </c>
      <c r="P48" s="355">
        <f t="shared" si="5"/>
        <v>0</v>
      </c>
      <c r="Q48" s="350">
        <f t="shared" si="6"/>
        <v>0</v>
      </c>
      <c r="R48" s="355">
        <f t="shared" si="7"/>
        <v>0</v>
      </c>
      <c r="S48" s="351">
        <f t="shared" si="8"/>
        <v>0</v>
      </c>
    </row>
    <row r="49" spans="2:222" x14ac:dyDescent="0.25">
      <c r="B49" s="496">
        <f>B48+1</f>
        <v>32</v>
      </c>
      <c r="C49" s="501" t="s">
        <v>34</v>
      </c>
      <c r="D49" s="457"/>
      <c r="E49" s="519">
        <v>0</v>
      </c>
      <c r="F49" s="519">
        <v>1</v>
      </c>
      <c r="G49" s="457"/>
      <c r="H49" s="457"/>
      <c r="I49" s="519">
        <v>1</v>
      </c>
      <c r="J49" s="505"/>
      <c r="K49" s="500">
        <f t="shared" si="0"/>
        <v>2</v>
      </c>
      <c r="L49" s="587">
        <f t="shared" si="1"/>
        <v>0</v>
      </c>
      <c r="M49" s="513">
        <f t="shared" si="2"/>
        <v>0</v>
      </c>
      <c r="N49" s="355">
        <f t="shared" si="3"/>
        <v>0</v>
      </c>
      <c r="O49" s="350">
        <f t="shared" si="4"/>
        <v>0</v>
      </c>
      <c r="P49" s="355">
        <f t="shared" si="5"/>
        <v>0</v>
      </c>
      <c r="Q49" s="350">
        <f t="shared" si="6"/>
        <v>0</v>
      </c>
      <c r="R49" s="355">
        <f t="shared" si="7"/>
        <v>0</v>
      </c>
      <c r="S49" s="351">
        <f t="shared" si="8"/>
        <v>0</v>
      </c>
    </row>
    <row r="50" spans="2:222" x14ac:dyDescent="0.25">
      <c r="B50" s="496">
        <f>B49+1</f>
        <v>33</v>
      </c>
      <c r="C50" s="501" t="s">
        <v>116</v>
      </c>
      <c r="D50" s="465"/>
      <c r="E50" s="546">
        <v>1</v>
      </c>
      <c r="F50" s="519">
        <v>1</v>
      </c>
      <c r="G50" s="457"/>
      <c r="H50" s="457"/>
      <c r="I50" s="546">
        <v>3</v>
      </c>
      <c r="J50" s="505"/>
      <c r="K50" s="500">
        <f t="shared" si="0"/>
        <v>5</v>
      </c>
      <c r="L50" s="587">
        <f t="shared" si="1"/>
        <v>0</v>
      </c>
      <c r="M50" s="513">
        <f t="shared" si="2"/>
        <v>0</v>
      </c>
      <c r="N50" s="355">
        <f t="shared" si="3"/>
        <v>0</v>
      </c>
      <c r="O50" s="350">
        <f t="shared" si="4"/>
        <v>0</v>
      </c>
      <c r="P50" s="355">
        <f t="shared" si="5"/>
        <v>0</v>
      </c>
      <c r="Q50" s="350">
        <f t="shared" si="6"/>
        <v>0</v>
      </c>
      <c r="R50" s="355">
        <f t="shared" si="7"/>
        <v>0</v>
      </c>
      <c r="S50" s="351">
        <f t="shared" si="8"/>
        <v>0</v>
      </c>
    </row>
    <row r="51" spans="2:222" ht="30" customHeight="1" x14ac:dyDescent="0.25">
      <c r="B51" s="496">
        <f>B50+1</f>
        <v>34</v>
      </c>
      <c r="C51" s="501" t="s">
        <v>132</v>
      </c>
      <c r="D51" s="457"/>
      <c r="E51" s="519">
        <v>1</v>
      </c>
      <c r="F51" s="519">
        <v>0</v>
      </c>
      <c r="G51" s="457"/>
      <c r="H51" s="457"/>
      <c r="I51" s="519">
        <v>3</v>
      </c>
      <c r="J51" s="505"/>
      <c r="K51" s="500">
        <f t="shared" si="0"/>
        <v>4</v>
      </c>
      <c r="L51" s="587">
        <f t="shared" si="1"/>
        <v>0</v>
      </c>
      <c r="M51" s="513">
        <f t="shared" si="2"/>
        <v>0</v>
      </c>
      <c r="N51" s="355">
        <f t="shared" si="3"/>
        <v>0</v>
      </c>
      <c r="O51" s="350">
        <f t="shared" si="4"/>
        <v>0</v>
      </c>
      <c r="P51" s="355">
        <f t="shared" si="5"/>
        <v>0</v>
      </c>
      <c r="Q51" s="350">
        <f t="shared" si="6"/>
        <v>0</v>
      </c>
      <c r="R51" s="355">
        <f t="shared" si="7"/>
        <v>0</v>
      </c>
      <c r="S51" s="351">
        <f t="shared" si="8"/>
        <v>0</v>
      </c>
    </row>
    <row r="52" spans="2:222" s="216" customFormat="1" ht="40.5" customHeight="1" x14ac:dyDescent="0.25">
      <c r="B52" s="547">
        <f>B51+1</f>
        <v>35</v>
      </c>
      <c r="C52" s="501" t="s">
        <v>35</v>
      </c>
      <c r="D52" s="475"/>
      <c r="E52" s="548">
        <v>1</v>
      </c>
      <c r="F52" s="519">
        <v>1</v>
      </c>
      <c r="G52" s="457"/>
      <c r="H52" s="457"/>
      <c r="I52" s="548">
        <v>3</v>
      </c>
      <c r="J52" s="505"/>
      <c r="K52" s="500">
        <f t="shared" si="0"/>
        <v>5</v>
      </c>
      <c r="L52" s="587">
        <f t="shared" si="1"/>
        <v>0</v>
      </c>
      <c r="M52" s="513">
        <f t="shared" si="2"/>
        <v>0</v>
      </c>
      <c r="N52" s="355">
        <f t="shared" si="3"/>
        <v>0</v>
      </c>
      <c r="O52" s="350">
        <f t="shared" si="4"/>
        <v>0</v>
      </c>
      <c r="P52" s="355">
        <f t="shared" si="5"/>
        <v>0</v>
      </c>
      <c r="Q52" s="350">
        <f t="shared" si="6"/>
        <v>0</v>
      </c>
      <c r="R52" s="355">
        <f t="shared" si="7"/>
        <v>0</v>
      </c>
      <c r="S52" s="351">
        <f t="shared" si="8"/>
        <v>0</v>
      </c>
      <c r="T52" s="215"/>
      <c r="U52" s="215"/>
      <c r="V52" s="215"/>
      <c r="W52" s="215"/>
      <c r="X52" s="215"/>
      <c r="Y52" s="215"/>
      <c r="Z52" s="215"/>
      <c r="AA52" s="215"/>
      <c r="AB52" s="215"/>
      <c r="AC52" s="215"/>
      <c r="AD52" s="215"/>
      <c r="AE52" s="215"/>
      <c r="AF52" s="215"/>
      <c r="AG52" s="215"/>
      <c r="AH52" s="215"/>
      <c r="AI52" s="215"/>
      <c r="AJ52" s="215"/>
      <c r="AK52" s="215"/>
      <c r="AL52" s="215"/>
      <c r="AM52" s="215"/>
      <c r="AN52" s="215"/>
      <c r="AO52" s="215"/>
      <c r="AP52" s="215"/>
      <c r="AQ52" s="215"/>
      <c r="AR52" s="215"/>
      <c r="AS52" s="215"/>
      <c r="AT52" s="215"/>
      <c r="AU52" s="215"/>
      <c r="AV52" s="215"/>
      <c r="AW52" s="215"/>
      <c r="AX52" s="215"/>
      <c r="AY52" s="215"/>
      <c r="AZ52" s="215"/>
      <c r="BA52" s="215"/>
      <c r="BB52" s="215"/>
      <c r="BC52" s="215"/>
      <c r="BD52" s="215"/>
      <c r="BE52" s="215"/>
      <c r="BF52" s="215"/>
      <c r="BG52" s="215"/>
      <c r="BH52" s="215"/>
      <c r="BI52" s="215"/>
      <c r="BJ52" s="215"/>
      <c r="BK52" s="215"/>
      <c r="BL52" s="215"/>
      <c r="BM52" s="215"/>
      <c r="BN52" s="215"/>
      <c r="BO52" s="215"/>
      <c r="BP52" s="215"/>
      <c r="BQ52" s="215"/>
      <c r="BR52" s="215"/>
      <c r="BS52" s="215"/>
      <c r="BT52" s="215"/>
      <c r="BU52" s="215"/>
      <c r="BV52" s="215"/>
      <c r="BW52" s="215"/>
      <c r="BX52" s="215"/>
      <c r="BY52" s="215"/>
      <c r="BZ52" s="215"/>
      <c r="CA52" s="215"/>
      <c r="CB52" s="215"/>
      <c r="CC52" s="215"/>
      <c r="CD52" s="215"/>
      <c r="CE52" s="215"/>
      <c r="CF52" s="215"/>
      <c r="CG52" s="215"/>
      <c r="CH52" s="215"/>
      <c r="CI52" s="215"/>
      <c r="CJ52" s="215"/>
      <c r="CK52" s="215"/>
      <c r="CL52" s="215"/>
      <c r="CM52" s="215"/>
      <c r="CN52" s="215"/>
      <c r="CO52" s="215"/>
      <c r="CP52" s="215"/>
      <c r="CQ52" s="215"/>
      <c r="CR52" s="215"/>
      <c r="CS52" s="215"/>
      <c r="CT52" s="215"/>
      <c r="CU52" s="215"/>
      <c r="CV52" s="215"/>
      <c r="CW52" s="215"/>
      <c r="CX52" s="215"/>
      <c r="CY52" s="215"/>
      <c r="CZ52" s="215"/>
      <c r="DA52" s="215"/>
      <c r="DB52" s="215"/>
      <c r="DC52" s="215"/>
      <c r="DD52" s="215"/>
      <c r="DE52" s="215"/>
      <c r="DF52" s="215"/>
      <c r="DG52" s="215"/>
      <c r="DH52" s="215"/>
      <c r="DI52" s="215"/>
      <c r="DJ52" s="215"/>
      <c r="DK52" s="215"/>
      <c r="DL52" s="215"/>
      <c r="DM52" s="215"/>
      <c r="DN52" s="215"/>
      <c r="DO52" s="215"/>
      <c r="DP52" s="215"/>
      <c r="DQ52" s="215"/>
      <c r="DR52" s="215"/>
      <c r="DS52" s="215"/>
      <c r="DT52" s="215"/>
      <c r="DU52" s="215"/>
      <c r="DV52" s="215"/>
      <c r="DW52" s="215"/>
      <c r="DX52" s="215"/>
      <c r="DY52" s="215"/>
      <c r="DZ52" s="215"/>
      <c r="EA52" s="215"/>
      <c r="EB52" s="215"/>
      <c r="EC52" s="215"/>
      <c r="ED52" s="215"/>
      <c r="EE52" s="215"/>
      <c r="EF52" s="215"/>
      <c r="EG52" s="215"/>
      <c r="EH52" s="215"/>
      <c r="EI52" s="215"/>
      <c r="EJ52" s="215"/>
      <c r="EK52" s="215"/>
      <c r="EL52" s="215"/>
      <c r="EM52" s="215"/>
      <c r="EN52" s="215"/>
      <c r="EO52" s="215"/>
      <c r="EP52" s="215"/>
      <c r="EQ52" s="215"/>
      <c r="ER52" s="215"/>
      <c r="ES52" s="215"/>
      <c r="ET52" s="215"/>
      <c r="EU52" s="215"/>
      <c r="EV52" s="215"/>
      <c r="EW52" s="215"/>
    </row>
    <row r="53" spans="2:222" ht="15.75" customHeight="1" thickBot="1" x14ac:dyDescent="0.3">
      <c r="B53" s="549"/>
      <c r="C53" s="232" t="s">
        <v>69</v>
      </c>
      <c r="D53" s="550"/>
      <c r="E53" s="134"/>
      <c r="F53" s="300"/>
      <c r="G53" s="301"/>
      <c r="H53" s="301"/>
      <c r="I53" s="301"/>
      <c r="J53" s="301"/>
      <c r="K53" s="301"/>
      <c r="L53" s="595">
        <f>SUM(L12:L52)</f>
        <v>0</v>
      </c>
      <c r="M53" s="514">
        <f>SUM(M12:M52)</f>
        <v>0</v>
      </c>
      <c r="N53" s="319">
        <f t="shared" ref="N53:S53" si="10">SUM(N12:N52)</f>
        <v>0</v>
      </c>
      <c r="O53" s="319">
        <f t="shared" si="10"/>
        <v>0</v>
      </c>
      <c r="P53" s="319">
        <f t="shared" si="10"/>
        <v>0</v>
      </c>
      <c r="Q53" s="319">
        <f t="shared" si="10"/>
        <v>0</v>
      </c>
      <c r="R53" s="319">
        <f t="shared" si="10"/>
        <v>0</v>
      </c>
      <c r="S53" s="319">
        <f t="shared" si="10"/>
        <v>0</v>
      </c>
    </row>
    <row r="54" spans="2:222" s="236" customFormat="1" ht="34.5" customHeight="1" thickBot="1" x14ac:dyDescent="0.3">
      <c r="B54" s="234" t="s">
        <v>62</v>
      </c>
      <c r="C54" s="711" t="s">
        <v>71</v>
      </c>
      <c r="D54" s="677"/>
      <c r="E54" s="677"/>
      <c r="F54" s="677"/>
      <c r="G54" s="677"/>
      <c r="H54" s="677"/>
      <c r="I54" s="677"/>
      <c r="J54" s="677"/>
      <c r="K54" s="677"/>
      <c r="L54" s="677"/>
      <c r="M54" s="677"/>
      <c r="N54" s="677"/>
      <c r="O54" s="677"/>
      <c r="P54" s="677"/>
      <c r="Q54" s="677"/>
      <c r="R54" s="677"/>
      <c r="S54" s="677"/>
      <c r="T54" s="235"/>
      <c r="U54" s="235"/>
      <c r="V54" s="235"/>
      <c r="W54" s="235"/>
      <c r="X54" s="235"/>
      <c r="Y54" s="235"/>
      <c r="Z54" s="235"/>
      <c r="AA54" s="235"/>
      <c r="AB54" s="235"/>
      <c r="AC54" s="235"/>
      <c r="AD54" s="235"/>
      <c r="AE54" s="235"/>
      <c r="AF54" s="235"/>
      <c r="AG54" s="235"/>
      <c r="AH54" s="235"/>
      <c r="AI54" s="235"/>
      <c r="AJ54" s="235"/>
      <c r="AK54" s="235"/>
      <c r="AL54" s="235"/>
      <c r="AM54" s="235"/>
      <c r="AN54" s="235"/>
      <c r="AO54" s="235"/>
      <c r="AP54" s="235"/>
      <c r="AQ54" s="235"/>
      <c r="AR54" s="235"/>
      <c r="AS54" s="235"/>
      <c r="AT54" s="235"/>
      <c r="AU54" s="235"/>
      <c r="AV54" s="235"/>
      <c r="AW54" s="235"/>
      <c r="AX54" s="235"/>
      <c r="AY54" s="235"/>
      <c r="AZ54" s="235"/>
      <c r="BA54" s="235"/>
      <c r="BB54" s="235"/>
      <c r="BC54" s="235"/>
      <c r="BD54" s="235"/>
      <c r="BE54" s="235"/>
      <c r="BF54" s="235"/>
      <c r="BG54" s="235"/>
      <c r="BH54" s="235"/>
      <c r="BI54" s="235"/>
      <c r="BJ54" s="235"/>
      <c r="BK54" s="235"/>
      <c r="BL54" s="235"/>
      <c r="BM54" s="235"/>
      <c r="BN54" s="235"/>
      <c r="BO54" s="235"/>
      <c r="BP54" s="235"/>
      <c r="BQ54" s="235"/>
      <c r="BR54" s="235"/>
      <c r="BS54" s="235"/>
      <c r="BT54" s="235"/>
      <c r="BU54" s="235"/>
      <c r="BV54" s="235"/>
      <c r="BW54" s="235"/>
      <c r="BX54" s="235"/>
      <c r="BY54" s="235"/>
      <c r="BZ54" s="235"/>
      <c r="CA54" s="235"/>
      <c r="CB54" s="235"/>
      <c r="CC54" s="235"/>
      <c r="CD54" s="235"/>
      <c r="CE54" s="235"/>
      <c r="CF54" s="235"/>
      <c r="CG54" s="235"/>
      <c r="CH54" s="235"/>
      <c r="CI54" s="235"/>
      <c r="CJ54" s="235"/>
      <c r="CK54" s="235"/>
      <c r="CL54" s="235"/>
      <c r="CM54" s="235"/>
      <c r="CN54" s="235"/>
      <c r="CO54" s="235"/>
      <c r="CP54" s="235"/>
      <c r="CQ54" s="235"/>
      <c r="CR54" s="235"/>
      <c r="CS54" s="235"/>
      <c r="CT54" s="235"/>
      <c r="CU54" s="235"/>
      <c r="CV54" s="235"/>
      <c r="CW54" s="235"/>
      <c r="CX54" s="235"/>
      <c r="CY54" s="235"/>
      <c r="CZ54" s="235"/>
      <c r="DA54" s="235"/>
      <c r="DB54" s="235"/>
      <c r="DC54" s="235"/>
      <c r="DD54" s="235"/>
      <c r="DE54" s="235"/>
      <c r="DF54" s="235"/>
      <c r="DG54" s="235"/>
      <c r="DH54" s="235"/>
      <c r="DI54" s="235"/>
      <c r="DJ54" s="235"/>
      <c r="DK54" s="235"/>
      <c r="DL54" s="235"/>
      <c r="DM54" s="235"/>
      <c r="DN54" s="235"/>
      <c r="DO54" s="235"/>
      <c r="DP54" s="235"/>
      <c r="DQ54" s="235"/>
      <c r="DR54" s="235"/>
      <c r="DS54" s="235"/>
      <c r="DT54" s="235"/>
      <c r="DU54" s="235"/>
      <c r="DV54" s="235"/>
      <c r="DW54" s="235"/>
      <c r="DX54" s="235"/>
      <c r="DY54" s="235"/>
      <c r="DZ54" s="235"/>
      <c r="EA54" s="235"/>
      <c r="EB54" s="235"/>
      <c r="EC54" s="235"/>
      <c r="ED54" s="235"/>
      <c r="EE54" s="235"/>
      <c r="EF54" s="235"/>
      <c r="EG54" s="235"/>
      <c r="EH54" s="235"/>
      <c r="EI54" s="235"/>
      <c r="EJ54" s="235"/>
      <c r="EK54" s="235"/>
      <c r="EL54" s="235"/>
      <c r="EM54" s="235"/>
      <c r="EN54" s="235"/>
      <c r="EO54" s="235"/>
      <c r="EP54" s="235"/>
      <c r="EQ54" s="235"/>
      <c r="ER54" s="235"/>
      <c r="ES54" s="235"/>
      <c r="ET54" s="235"/>
      <c r="EU54" s="235"/>
      <c r="EV54" s="235"/>
      <c r="EW54" s="235"/>
      <c r="EX54" s="235"/>
      <c r="EY54" s="235"/>
      <c r="EZ54" s="235"/>
      <c r="FA54" s="235"/>
      <c r="FB54" s="235"/>
      <c r="FC54" s="235"/>
      <c r="FD54" s="235"/>
      <c r="FE54" s="235"/>
      <c r="FF54" s="235"/>
      <c r="FG54" s="235"/>
      <c r="FH54" s="235"/>
      <c r="FI54" s="235"/>
      <c r="FJ54" s="235"/>
      <c r="FK54" s="235"/>
      <c r="FL54" s="235"/>
      <c r="FM54" s="235"/>
      <c r="FN54" s="235"/>
      <c r="FO54" s="235"/>
      <c r="FP54" s="235"/>
      <c r="FQ54" s="235"/>
      <c r="FR54" s="235"/>
      <c r="FS54" s="235"/>
      <c r="FT54" s="235"/>
      <c r="FU54" s="235"/>
      <c r="FV54" s="235"/>
      <c r="FW54" s="235"/>
      <c r="FX54" s="235"/>
      <c r="FY54" s="235"/>
      <c r="FZ54" s="235"/>
      <c r="GA54" s="235"/>
      <c r="GB54" s="235"/>
      <c r="GC54" s="235"/>
      <c r="GD54" s="235"/>
      <c r="GE54" s="235"/>
      <c r="GF54" s="235"/>
      <c r="GG54" s="235"/>
      <c r="GH54" s="235"/>
      <c r="GI54" s="235"/>
      <c r="GJ54" s="235"/>
      <c r="GK54" s="235"/>
      <c r="GL54" s="235"/>
      <c r="GM54" s="235"/>
      <c r="GN54" s="235"/>
      <c r="GO54" s="235"/>
      <c r="GP54" s="235"/>
      <c r="GQ54" s="235"/>
      <c r="GR54" s="235"/>
      <c r="GS54" s="235"/>
      <c r="GT54" s="235"/>
      <c r="GU54" s="235"/>
      <c r="GV54" s="235"/>
      <c r="GW54" s="235"/>
      <c r="GX54" s="235"/>
      <c r="GY54" s="235"/>
      <c r="GZ54" s="235"/>
      <c r="HA54" s="235"/>
      <c r="HB54" s="235"/>
      <c r="HC54" s="235"/>
      <c r="HD54" s="235"/>
      <c r="HE54" s="235"/>
      <c r="HF54" s="235"/>
      <c r="HG54" s="235"/>
      <c r="HH54" s="235"/>
      <c r="HI54" s="235"/>
      <c r="HJ54" s="235"/>
      <c r="HK54" s="235"/>
      <c r="HL54" s="235"/>
      <c r="HM54" s="235"/>
      <c r="HN54" s="235"/>
    </row>
    <row r="55" spans="2:222" ht="15.75" customHeight="1" x14ac:dyDescent="0.25">
      <c r="C55" s="714" t="s">
        <v>70</v>
      </c>
      <c r="D55" s="714"/>
      <c r="E55" s="112"/>
    </row>
    <row r="56" spans="2:222" ht="12" customHeight="1" thickBot="1" x14ac:dyDescent="0.3">
      <c r="C56" s="706"/>
      <c r="D56" s="706"/>
      <c r="E56" s="112"/>
    </row>
    <row r="57" spans="2:222" x14ac:dyDescent="0.25">
      <c r="C57" s="220" t="s">
        <v>45</v>
      </c>
      <c r="D57" s="237">
        <v>113</v>
      </c>
    </row>
    <row r="58" spans="2:222" ht="27.75" customHeight="1" x14ac:dyDescent="0.25">
      <c r="C58" s="222" t="s">
        <v>46</v>
      </c>
      <c r="D58" s="238">
        <v>80</v>
      </c>
      <c r="K58" s="607"/>
      <c r="L58" s="607"/>
      <c r="M58" s="607" t="s">
        <v>167</v>
      </c>
      <c r="N58" s="607"/>
    </row>
    <row r="59" spans="2:222" ht="24.75" customHeight="1" x14ac:dyDescent="0.25">
      <c r="C59" s="222" t="s">
        <v>44</v>
      </c>
      <c r="D59" s="238">
        <v>10</v>
      </c>
      <c r="E59" s="712" t="s">
        <v>137</v>
      </c>
      <c r="F59" s="713"/>
      <c r="K59" s="607"/>
      <c r="L59" s="607"/>
      <c r="M59"/>
      <c r="N59"/>
    </row>
    <row r="60" spans="2:222" ht="24.75" customHeight="1" thickBot="1" x14ac:dyDescent="0.3">
      <c r="C60" s="239" t="s">
        <v>135</v>
      </c>
      <c r="D60" s="233">
        <v>140</v>
      </c>
      <c r="K60" s="607"/>
      <c r="L60" s="607"/>
      <c r="M60" s="607" t="s">
        <v>168</v>
      </c>
      <c r="N60" s="607"/>
    </row>
    <row r="61" spans="2:222" x14ac:dyDescent="0.25">
      <c r="C61" s="153" t="s">
        <v>78</v>
      </c>
      <c r="D61" s="154"/>
      <c r="F61" s="115"/>
    </row>
    <row r="62" spans="2:222" x14ac:dyDescent="0.25">
      <c r="C62" s="18"/>
      <c r="F62" s="111"/>
    </row>
    <row r="63" spans="2:222" x14ac:dyDescent="0.25">
      <c r="C63" s="18"/>
    </row>
    <row r="64" spans="2:222" x14ac:dyDescent="0.25">
      <c r="C64" s="18"/>
    </row>
  </sheetData>
  <sheetProtection selectLockedCells="1" selectUnlockedCells="1"/>
  <mergeCells count="21">
    <mergeCell ref="K9:S9"/>
    <mergeCell ref="M60:N60"/>
    <mergeCell ref="C54:S54"/>
    <mergeCell ref="K10:K11"/>
    <mergeCell ref="L10:L11"/>
    <mergeCell ref="M10:R10"/>
    <mergeCell ref="S10:S11"/>
    <mergeCell ref="E59:F59"/>
    <mergeCell ref="E10:J10"/>
    <mergeCell ref="M58:N58"/>
    <mergeCell ref="C55:D56"/>
    <mergeCell ref="K58:L58"/>
    <mergeCell ref="K60:L60"/>
    <mergeCell ref="K59:L59"/>
    <mergeCell ref="B1:D1"/>
    <mergeCell ref="B2:D2"/>
    <mergeCell ref="B3:D3"/>
    <mergeCell ref="B10:B11"/>
    <mergeCell ref="C10:C11"/>
    <mergeCell ref="D10:D11"/>
    <mergeCell ref="C5:H6"/>
  </mergeCells>
  <pageMargins left="0.23622047244094491" right="0.23622047244094491" top="0.74803149606299213" bottom="0.74803149606299213" header="0.31496062992125984" footer="0.31496062992125984"/>
  <pageSetup paperSize="9" scale="65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Centr.1</vt:lpstr>
      <vt:lpstr>Anexa1.2- EMIB 630  (2</vt:lpstr>
      <vt:lpstr>SZURE 630 1000</vt:lpstr>
      <vt:lpstr> MIP2 630 1000 </vt:lpstr>
      <vt:lpstr> MAP 630 1000 </vt:lpstr>
      <vt:lpstr> MIP3 630 1000 </vt:lpstr>
      <vt:lpstr> MIP3 500  1000</vt:lpstr>
      <vt:lpstr>MIP3 400 1000</vt:lpstr>
      <vt:lpstr> MIP3 315 1000</vt:lpstr>
      <vt:lpstr> MIP3 200 1000 </vt:lpstr>
      <vt:lpstr>MIB 630 1500</vt:lpstr>
      <vt:lpstr>HVO 630 1500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Constantin Bataiosu</cp:lastModifiedBy>
  <cp:lastPrinted>2026-04-07T05:46:53Z</cp:lastPrinted>
  <dcterms:created xsi:type="dcterms:W3CDTF">2015-01-05T14:01:30Z</dcterms:created>
  <dcterms:modified xsi:type="dcterms:W3CDTF">2026-04-08T08:00:12Z</dcterms:modified>
</cp:coreProperties>
</file>