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NCA\anca.jidoveanu\desktop\tpm2026\TPM 2026\semnate\"/>
    </mc:Choice>
  </mc:AlternateContent>
  <xr:revisionPtr revIDLastSave="0" documentId="13_ncr:1_{BFE72BFA-6DE5-4450-B1E1-BDA6494CA12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5" i="1" l="1"/>
  <c r="E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K66" i="1"/>
  <c r="F66" i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K51" i="1"/>
  <c r="F51" i="1"/>
  <c r="K50" i="1"/>
  <c r="F50" i="1"/>
  <c r="K49" i="1"/>
  <c r="F49" i="1"/>
  <c r="K48" i="1"/>
  <c r="F48" i="1"/>
  <c r="K47" i="1"/>
  <c r="F47" i="1"/>
  <c r="F75" i="1" s="1"/>
  <c r="K46" i="1"/>
  <c r="F46" i="1"/>
  <c r="K45" i="1"/>
  <c r="K75" i="1" s="1"/>
  <c r="F45" i="1"/>
  <c r="K42" i="1"/>
  <c r="F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G42" i="1" s="1"/>
  <c r="O42" i="1" l="1"/>
  <c r="J42" i="1"/>
  <c r="L42" i="1"/>
  <c r="I75" i="1"/>
  <c r="N75" i="1"/>
  <c r="G79" i="1" l="1"/>
  <c r="F79" i="1"/>
  <c r="H79" i="1" s="1"/>
</calcChain>
</file>

<file path=xl/sharedStrings.xml><?xml version="1.0" encoding="utf-8"?>
<sst xmlns="http://schemas.openxmlformats.org/spreadsheetml/2006/main" count="201" uniqueCount="116">
  <si>
    <t>APAVIL SA</t>
  </si>
  <si>
    <t xml:space="preserve">CENTRALIZATOR TPM </t>
  </si>
  <si>
    <t>Echipamente Proprietate APAVIL SA</t>
  </si>
  <si>
    <t>Nr.crt.</t>
  </si>
  <si>
    <t>BRAND COPIATOR</t>
  </si>
  <si>
    <t>MODEL</t>
  </si>
  <si>
    <t>Locatia</t>
  </si>
  <si>
    <t>Volum Mediu Lunar Alb-Negru</t>
  </si>
  <si>
    <t>Cantitate imagine Alb-Negru/ an</t>
  </si>
  <si>
    <t>Pret unitar imagine Alb-Negru</t>
  </si>
  <si>
    <t>Pret unitar coala de hartie</t>
  </si>
  <si>
    <t>Valoare Alb-negru</t>
  </si>
  <si>
    <t>Volum Mediu Lunar Color</t>
  </si>
  <si>
    <t>Cantitate imagine Color/ an</t>
  </si>
  <si>
    <t>Pret unitar imagine Color</t>
  </si>
  <si>
    <t>Valoare color</t>
  </si>
  <si>
    <t xml:space="preserve">KYOCERA </t>
  </si>
  <si>
    <t xml:space="preserve">M2540 </t>
  </si>
  <si>
    <t xml:space="preserve">Contabilitate, str.Carol I,  Rm.Vâlcea </t>
  </si>
  <si>
    <t xml:space="preserve">M2535 </t>
  </si>
  <si>
    <t>Exploatare- Str Carol I, Rm.Vâlcea</t>
  </si>
  <si>
    <t>Financiar – Str. Carol I, Rm.Vâlcea</t>
  </si>
  <si>
    <t>Achizitii - Str. Carol I, Rm.Vâlcea</t>
  </si>
  <si>
    <t>TOSHIBA</t>
  </si>
  <si>
    <t>E-STD 2555C</t>
  </si>
  <si>
    <t>Registratura - Str. Carol I, Rm.Vâlcea</t>
  </si>
  <si>
    <t>P2040</t>
  </si>
  <si>
    <t>Casierie - Str. Carol I, Rm.Vâlcea</t>
  </si>
  <si>
    <t xml:space="preserve">XEROX </t>
  </si>
  <si>
    <t>MF 3215V</t>
  </si>
  <si>
    <t>Director Economic-Str.Carol I, Rm.Vâlcea</t>
  </si>
  <si>
    <t xml:space="preserve">P2135 </t>
  </si>
  <si>
    <t>Caserie - Str. Dacia, Rm.Vâlcea</t>
  </si>
  <si>
    <t>Mecano-Energetic - Str. Dacia, Rm.Vâlcea</t>
  </si>
  <si>
    <t>E-STD 3055C</t>
  </si>
  <si>
    <t>Str. Dacia, Rm.Vâlcea - Etaj 2</t>
  </si>
  <si>
    <t>E-STD 2505AC</t>
  </si>
  <si>
    <t>Tehnic - Str. Carol I, Rm.Vâlcea</t>
  </si>
  <si>
    <t>Atelier Apometre-Str.Florilor, Rm.Vâlcea</t>
  </si>
  <si>
    <t xml:space="preserve">FS 1135 </t>
  </si>
  <si>
    <t>Arhiva - Str. Campului, Rm.Vâlcea</t>
  </si>
  <si>
    <t>Aprovizionare - Str. Campului, Rm.Vâlcea</t>
  </si>
  <si>
    <t>Retele Apa – Str. Popa Șapcă, Rm.Vâlcea</t>
  </si>
  <si>
    <t>HP</t>
  </si>
  <si>
    <t>LJ M1536</t>
  </si>
  <si>
    <t>Coloana Auto, str.Nistor Dumitrescu, nr.23, Rm.Vâlcea</t>
  </si>
  <si>
    <t>Atelier Coloana Auto, Rm.Vâlcea</t>
  </si>
  <si>
    <t>Sector Statie Epurare Ape Uzate, Rm.Vâlcea</t>
  </si>
  <si>
    <t>Laborator Epurare Ape Uzate, Rm.Vâlcea</t>
  </si>
  <si>
    <t xml:space="preserve">HP </t>
  </si>
  <si>
    <t>LJ M225dw</t>
  </si>
  <si>
    <t>ISU str.Carol I, Rm.Vâlcea</t>
  </si>
  <si>
    <t>LJ 1536dnf</t>
  </si>
  <si>
    <t xml:space="preserve">Audit Intern, str.Carol I, Rm.Vâlcea </t>
  </si>
  <si>
    <t>Montat Apometre-str.Regina Maria/Pt18, Rm.Vâlcea</t>
  </si>
  <si>
    <t>Metrologie, Str. Regina Maria, Rm.Vâlcea</t>
  </si>
  <si>
    <t>PHASER 3320</t>
  </si>
  <si>
    <t>Calea lui Traian, Călimănești</t>
  </si>
  <si>
    <t>Călimănești</t>
  </si>
  <si>
    <t>P3055</t>
  </si>
  <si>
    <t>Calea lui Traian, Drăgășani</t>
  </si>
  <si>
    <t>BROTHER</t>
  </si>
  <si>
    <t>HL3140CW</t>
  </si>
  <si>
    <t>Drăgășani -Statie Apa</t>
  </si>
  <si>
    <t>Valea Lui Stan, Brezoi - Parter</t>
  </si>
  <si>
    <t>Valea Lui Stan – Etaj 1</t>
  </si>
  <si>
    <t>Govora</t>
  </si>
  <si>
    <t>P3050</t>
  </si>
  <si>
    <t>Horezu-Facturare</t>
  </si>
  <si>
    <t>Horezu-Contracte</t>
  </si>
  <si>
    <t>MFP 176n</t>
  </si>
  <si>
    <t>Epurare Babeni</t>
  </si>
  <si>
    <t>Babeni</t>
  </si>
  <si>
    <t>Olănești-Epurare</t>
  </si>
  <si>
    <t>Bălcești</t>
  </si>
  <si>
    <t>Nr.Crt.</t>
  </si>
  <si>
    <t> ECHIPAMENT</t>
  </si>
  <si>
    <t>Locatie</t>
  </si>
  <si>
    <t>Cantitate imagine Alb-Negru/an</t>
  </si>
  <si>
    <t>Cantitate imagine Color/an</t>
  </si>
  <si>
    <t>Echipament tip 1</t>
  </si>
  <si>
    <t>Str. Carol I, Rm.Vâlcea – Resurse Umane</t>
  </si>
  <si>
    <t>Str. Carol I, Rm.Vâlcea – Contabilitate CFP/CFG</t>
  </si>
  <si>
    <t>Echipament tip 2</t>
  </si>
  <si>
    <t>Str. Campului Rm.Vâlcea – Aprovizionare- Magazie</t>
  </si>
  <si>
    <t>Str. Carol I, Rm.Vâlcea – SUI / Montat apometre / SU</t>
  </si>
  <si>
    <t>Str. Carol I, Rm.Vâlcea – Achizitii</t>
  </si>
  <si>
    <t>Calimanesti</t>
  </si>
  <si>
    <t>Dragasani</t>
  </si>
  <si>
    <t>Olanesti</t>
  </si>
  <si>
    <t>Str. Campului Rm.Vâlcea – Dispecerat / Uzina de apa</t>
  </si>
  <si>
    <t>Echipament tip 3</t>
  </si>
  <si>
    <t>Str. Dacia, Rm.Vâlcea – Gis / Mecano Energetic / Incasatori</t>
  </si>
  <si>
    <t>Str. Carol I, Rm.Vâlcea – UIP</t>
  </si>
  <si>
    <t>Str. Carol I, Rm.Vâlcea – Secretariat</t>
  </si>
  <si>
    <t>Str. Carol I, Rm.Vâlcea – Juridic</t>
  </si>
  <si>
    <t>Echipament tip 4</t>
  </si>
  <si>
    <t>Olanesti- Facturare</t>
  </si>
  <si>
    <t>Olanesti – Fax</t>
  </si>
  <si>
    <t>Str. Carol I, Rm.Vâlcea – Contracte parter</t>
  </si>
  <si>
    <t>Str.Florilor, Rm.Vâlcea – Retele Canal</t>
  </si>
  <si>
    <t>Brezoi</t>
  </si>
  <si>
    <t>Str. Carol I, Rm.Vâlcea – Director Comercial</t>
  </si>
  <si>
    <t>Str. Dacia, Rm.Vâlcea – Facturare fax</t>
  </si>
  <si>
    <t>Str.Regina Maria, Rm.Vâlcea</t>
  </si>
  <si>
    <t>Str. Carol I, Rm.Vâlcea – Calitate</t>
  </si>
  <si>
    <t>Echipament tip 5</t>
  </si>
  <si>
    <t>Str. Dacia, Rm.Vâlcea- Facturare</t>
  </si>
  <si>
    <t>Str. Dacia, Rm.Vâlcea – Facturare hol</t>
  </si>
  <si>
    <t>Str. Dacia, Rm.Vâlcea – Facturare</t>
  </si>
  <si>
    <t>Str. Carol I, Rm.Vâlcea – Casierie parter</t>
  </si>
  <si>
    <t>Str. Campului Rm.Vâlcea – Detectari Pierderi</t>
  </si>
  <si>
    <t>Valoare A/N</t>
  </si>
  <si>
    <t>Valoare COLOR</t>
  </si>
  <si>
    <t>TOTAL VALOARE</t>
  </si>
  <si>
    <t xml:space="preserve">Str. Carol I, Rm.Vâlcea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</si>
</sst>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4"/>
      <color rgb="FF000000"/>
      <name val="Times New Roman"/>
      <family val="1"/>
      <charset val="238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4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right" vertical="top" wrapText="1"/>
    </xf>
    <xf numFmtId="0" fontId="0" fillId="0" borderId="5" xfId="0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5" xfId="0" applyBorder="1"/>
    <xf numFmtId="0" fontId="8" fillId="0" borderId="5" xfId="0" applyFont="1" applyBorder="1"/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83"/>
  <sheetViews>
    <sheetView tabSelected="1" topLeftCell="A57" zoomScale="77" zoomScaleNormal="77" workbookViewId="0">
      <selection activeCell="L79" sqref="L79"/>
    </sheetView>
  </sheetViews>
  <sheetFormatPr defaultColWidth="8.54296875" defaultRowHeight="14.5" x14ac:dyDescent="0.35"/>
  <cols>
    <col min="2" max="2" width="7.453125" style="1" customWidth="1"/>
    <col min="3" max="3" width="15.1796875" customWidth="1"/>
    <col min="4" max="4" width="30" style="2" customWidth="1"/>
    <col min="5" max="5" width="47.1796875" style="3" customWidth="1"/>
    <col min="6" max="6" width="14.36328125" style="4" customWidth="1"/>
    <col min="7" max="7" width="15.08984375" style="4" customWidth="1"/>
    <col min="8" max="10" width="10.81640625" style="4" customWidth="1"/>
    <col min="11" max="11" width="10.81640625" style="5" customWidth="1"/>
    <col min="12" max="12" width="11" customWidth="1"/>
    <col min="13" max="15" width="11" style="5" customWidth="1"/>
    <col min="16" max="16" width="8" hidden="1" customWidth="1"/>
    <col min="17" max="17" width="6.6328125" hidden="1" customWidth="1"/>
    <col min="18" max="18" width="8.26953125" style="4" hidden="1" customWidth="1"/>
    <col min="19" max="19" width="28.453125" customWidth="1"/>
    <col min="20" max="20" width="55.90625" customWidth="1"/>
  </cols>
  <sheetData>
    <row r="1" spans="2:15" x14ac:dyDescent="0.35">
      <c r="C1" t="s">
        <v>0</v>
      </c>
    </row>
    <row r="2" spans="2:15" ht="18.5" x14ac:dyDescent="0.45">
      <c r="F2" s="6" t="s">
        <v>1</v>
      </c>
    </row>
    <row r="4" spans="2:15" ht="17.5" x14ac:dyDescent="0.35">
      <c r="D4" s="7" t="s">
        <v>2</v>
      </c>
    </row>
    <row r="5" spans="2:15" ht="43.5" x14ac:dyDescent="0.35"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10</v>
      </c>
      <c r="O5" s="9" t="s">
        <v>15</v>
      </c>
    </row>
    <row r="6" spans="2:15" ht="18" customHeight="1" x14ac:dyDescent="0.35">
      <c r="B6" s="11">
        <v>1</v>
      </c>
      <c r="C6" s="12" t="s">
        <v>16</v>
      </c>
      <c r="D6" s="13" t="s">
        <v>17</v>
      </c>
      <c r="E6" s="13" t="s">
        <v>18</v>
      </c>
      <c r="F6" s="14">
        <v>2000</v>
      </c>
      <c r="G6" s="14">
        <f t="shared" ref="G6:G41" si="0">F6*12</f>
        <v>24000</v>
      </c>
      <c r="H6" s="15"/>
      <c r="I6" s="15"/>
      <c r="J6" s="15"/>
      <c r="K6" s="16"/>
      <c r="L6" s="16">
        <f t="shared" ref="L6:L41" si="1">K6*12</f>
        <v>0</v>
      </c>
      <c r="M6" s="17"/>
      <c r="N6" s="17"/>
      <c r="O6" s="16"/>
    </row>
    <row r="7" spans="2:15" ht="18" customHeight="1" x14ac:dyDescent="0.35">
      <c r="B7" s="18">
        <v>2</v>
      </c>
      <c r="C7" s="19" t="s">
        <v>16</v>
      </c>
      <c r="D7" s="20" t="s">
        <v>19</v>
      </c>
      <c r="E7" s="20" t="s">
        <v>20</v>
      </c>
      <c r="F7" s="16">
        <v>1500</v>
      </c>
      <c r="G7" s="16">
        <f t="shared" si="0"/>
        <v>18000</v>
      </c>
      <c r="H7" s="15"/>
      <c r="I7" s="15"/>
      <c r="J7" s="15"/>
      <c r="K7" s="16"/>
      <c r="L7" s="16">
        <f t="shared" si="1"/>
        <v>0</v>
      </c>
      <c r="M7" s="17"/>
      <c r="N7" s="17"/>
      <c r="O7" s="16"/>
    </row>
    <row r="8" spans="2:15" ht="18" customHeight="1" x14ac:dyDescent="0.35">
      <c r="B8" s="11">
        <v>3</v>
      </c>
      <c r="C8" s="19" t="s">
        <v>16</v>
      </c>
      <c r="D8" s="20" t="s">
        <v>17</v>
      </c>
      <c r="E8" s="21" t="s">
        <v>21</v>
      </c>
      <c r="F8" s="16">
        <v>1500</v>
      </c>
      <c r="G8" s="16">
        <f t="shared" si="0"/>
        <v>18000</v>
      </c>
      <c r="H8" s="15"/>
      <c r="I8" s="15"/>
      <c r="J8" s="15"/>
      <c r="K8" s="16"/>
      <c r="L8" s="16">
        <f t="shared" si="1"/>
        <v>0</v>
      </c>
      <c r="M8" s="17"/>
      <c r="N8" s="17"/>
      <c r="O8" s="16"/>
    </row>
    <row r="9" spans="2:15" ht="18" customHeight="1" x14ac:dyDescent="0.35">
      <c r="B9" s="18">
        <v>4</v>
      </c>
      <c r="C9" s="19" t="s">
        <v>16</v>
      </c>
      <c r="D9" s="20" t="s">
        <v>17</v>
      </c>
      <c r="E9" s="20" t="s">
        <v>22</v>
      </c>
      <c r="F9" s="16">
        <v>1000</v>
      </c>
      <c r="G9" s="16">
        <f t="shared" si="0"/>
        <v>12000</v>
      </c>
      <c r="H9" s="15"/>
      <c r="I9" s="15"/>
      <c r="J9" s="15"/>
      <c r="K9" s="16"/>
      <c r="L9" s="16">
        <f t="shared" si="1"/>
        <v>0</v>
      </c>
      <c r="M9" s="17"/>
      <c r="N9" s="17"/>
      <c r="O9" s="16"/>
    </row>
    <row r="10" spans="2:15" ht="18" customHeight="1" x14ac:dyDescent="0.35">
      <c r="B10" s="11">
        <v>5</v>
      </c>
      <c r="C10" s="19" t="s">
        <v>23</v>
      </c>
      <c r="D10" s="20" t="s">
        <v>24</v>
      </c>
      <c r="E10" s="20" t="s">
        <v>25</v>
      </c>
      <c r="F10" s="16">
        <v>2500</v>
      </c>
      <c r="G10" s="16">
        <f t="shared" si="0"/>
        <v>30000</v>
      </c>
      <c r="H10" s="15"/>
      <c r="I10" s="15"/>
      <c r="J10" s="15"/>
      <c r="K10" s="16">
        <v>500</v>
      </c>
      <c r="L10" s="16">
        <f t="shared" si="1"/>
        <v>6000</v>
      </c>
      <c r="M10" s="17"/>
      <c r="N10" s="17"/>
      <c r="O10" s="16"/>
    </row>
    <row r="11" spans="2:15" ht="18" customHeight="1" x14ac:dyDescent="0.35">
      <c r="B11" s="18">
        <v>6</v>
      </c>
      <c r="C11" s="19" t="s">
        <v>16</v>
      </c>
      <c r="D11" s="20" t="s">
        <v>26</v>
      </c>
      <c r="E11" s="20" t="s">
        <v>27</v>
      </c>
      <c r="F11" s="22">
        <v>2500</v>
      </c>
      <c r="G11" s="23">
        <f t="shared" si="0"/>
        <v>30000</v>
      </c>
      <c r="H11" s="15"/>
      <c r="I11" s="15"/>
      <c r="J11" s="15"/>
      <c r="K11" s="24"/>
      <c r="L11" s="23">
        <f t="shared" si="1"/>
        <v>0</v>
      </c>
      <c r="M11" s="17"/>
      <c r="N11" s="17"/>
      <c r="O11" s="16"/>
    </row>
    <row r="12" spans="2:15" ht="18" customHeight="1" x14ac:dyDescent="0.35">
      <c r="B12" s="11">
        <v>7</v>
      </c>
      <c r="C12" s="19" t="s">
        <v>28</v>
      </c>
      <c r="D12" s="20" t="s">
        <v>29</v>
      </c>
      <c r="E12" s="20" t="s">
        <v>30</v>
      </c>
      <c r="F12" s="16">
        <v>500</v>
      </c>
      <c r="G12" s="16">
        <f t="shared" si="0"/>
        <v>6000</v>
      </c>
      <c r="H12" s="15"/>
      <c r="I12" s="15"/>
      <c r="J12" s="15"/>
      <c r="K12" s="16"/>
      <c r="L12" s="16">
        <f t="shared" si="1"/>
        <v>0</v>
      </c>
      <c r="M12" s="17"/>
      <c r="N12" s="17"/>
      <c r="O12" s="16"/>
    </row>
    <row r="13" spans="2:15" ht="18" customHeight="1" x14ac:dyDescent="0.35">
      <c r="B13" s="18">
        <v>8</v>
      </c>
      <c r="C13" s="19" t="s">
        <v>16</v>
      </c>
      <c r="D13" s="20" t="s">
        <v>31</v>
      </c>
      <c r="E13" s="20" t="s">
        <v>32</v>
      </c>
      <c r="F13" s="16">
        <v>1500</v>
      </c>
      <c r="G13" s="16">
        <f t="shared" si="0"/>
        <v>18000</v>
      </c>
      <c r="H13" s="15"/>
      <c r="I13" s="15"/>
      <c r="J13" s="15"/>
      <c r="K13" s="16"/>
      <c r="L13" s="16">
        <f t="shared" si="1"/>
        <v>0</v>
      </c>
      <c r="M13" s="17"/>
      <c r="N13" s="17"/>
      <c r="O13" s="16"/>
    </row>
    <row r="14" spans="2:15" ht="18" customHeight="1" x14ac:dyDescent="0.35">
      <c r="B14" s="11">
        <v>9</v>
      </c>
      <c r="C14" s="19" t="s">
        <v>16</v>
      </c>
      <c r="D14" s="20" t="s">
        <v>19</v>
      </c>
      <c r="E14" s="20" t="s">
        <v>33</v>
      </c>
      <c r="F14" s="16">
        <v>1000</v>
      </c>
      <c r="G14" s="16">
        <f t="shared" si="0"/>
        <v>12000</v>
      </c>
      <c r="H14" s="15"/>
      <c r="I14" s="15"/>
      <c r="J14" s="15"/>
      <c r="K14" s="16"/>
      <c r="L14" s="16">
        <f t="shared" si="1"/>
        <v>0</v>
      </c>
      <c r="M14" s="17"/>
      <c r="N14" s="17"/>
      <c r="O14" s="16"/>
    </row>
    <row r="15" spans="2:15" ht="18" customHeight="1" x14ac:dyDescent="0.35">
      <c r="B15" s="18">
        <v>10</v>
      </c>
      <c r="C15" s="19" t="s">
        <v>23</v>
      </c>
      <c r="D15" s="20" t="s">
        <v>34</v>
      </c>
      <c r="E15" s="20" t="s">
        <v>35</v>
      </c>
      <c r="F15" s="16">
        <v>7500</v>
      </c>
      <c r="G15" s="16">
        <f t="shared" si="0"/>
        <v>90000</v>
      </c>
      <c r="H15" s="15"/>
      <c r="I15" s="15"/>
      <c r="J15" s="15"/>
      <c r="K15" s="16">
        <v>100</v>
      </c>
      <c r="L15" s="16">
        <f t="shared" si="1"/>
        <v>1200</v>
      </c>
      <c r="M15" s="17"/>
      <c r="N15" s="17"/>
      <c r="O15" s="16"/>
    </row>
    <row r="16" spans="2:15" ht="18" customHeight="1" x14ac:dyDescent="0.35">
      <c r="B16" s="11">
        <v>11</v>
      </c>
      <c r="C16" s="19" t="s">
        <v>23</v>
      </c>
      <c r="D16" s="20" t="s">
        <v>36</v>
      </c>
      <c r="E16" s="20" t="s">
        <v>37</v>
      </c>
      <c r="F16" s="16">
        <v>2500</v>
      </c>
      <c r="G16" s="16">
        <f t="shared" si="0"/>
        <v>30000</v>
      </c>
      <c r="H16" s="15"/>
      <c r="I16" s="15"/>
      <c r="J16" s="15"/>
      <c r="K16" s="16">
        <v>3500</v>
      </c>
      <c r="L16" s="16">
        <f t="shared" si="1"/>
        <v>42000</v>
      </c>
      <c r="M16" s="17"/>
      <c r="N16" s="17"/>
      <c r="O16" s="16"/>
    </row>
    <row r="17" spans="2:15" ht="18" customHeight="1" x14ac:dyDescent="0.35">
      <c r="B17" s="18">
        <v>12</v>
      </c>
      <c r="C17" s="19" t="s">
        <v>16</v>
      </c>
      <c r="D17" s="20" t="s">
        <v>17</v>
      </c>
      <c r="E17" s="20" t="s">
        <v>38</v>
      </c>
      <c r="F17" s="16">
        <v>250</v>
      </c>
      <c r="G17" s="16">
        <f t="shared" si="0"/>
        <v>3000</v>
      </c>
      <c r="H17" s="15"/>
      <c r="I17" s="15"/>
      <c r="J17" s="15"/>
      <c r="K17" s="16"/>
      <c r="L17" s="16">
        <f t="shared" si="1"/>
        <v>0</v>
      </c>
      <c r="M17" s="17"/>
      <c r="N17" s="17"/>
      <c r="O17" s="16"/>
    </row>
    <row r="18" spans="2:15" ht="18" customHeight="1" x14ac:dyDescent="0.35">
      <c r="B18" s="11">
        <v>13</v>
      </c>
      <c r="C18" s="19" t="s">
        <v>16</v>
      </c>
      <c r="D18" s="20" t="s">
        <v>39</v>
      </c>
      <c r="E18" s="20" t="s">
        <v>40</v>
      </c>
      <c r="F18" s="16">
        <v>250</v>
      </c>
      <c r="G18" s="16">
        <f t="shared" si="0"/>
        <v>3000</v>
      </c>
      <c r="H18" s="15"/>
      <c r="I18" s="15"/>
      <c r="J18" s="15"/>
      <c r="K18" s="16"/>
      <c r="L18" s="16">
        <f t="shared" si="1"/>
        <v>0</v>
      </c>
      <c r="M18" s="17"/>
      <c r="N18" s="17"/>
      <c r="O18" s="16"/>
    </row>
    <row r="19" spans="2:15" ht="18" customHeight="1" x14ac:dyDescent="0.35">
      <c r="B19" s="18">
        <v>14</v>
      </c>
      <c r="C19" s="19" t="s">
        <v>16</v>
      </c>
      <c r="D19" s="20" t="s">
        <v>17</v>
      </c>
      <c r="E19" s="20" t="s">
        <v>41</v>
      </c>
      <c r="F19" s="16">
        <v>1000</v>
      </c>
      <c r="G19" s="16">
        <f t="shared" si="0"/>
        <v>12000</v>
      </c>
      <c r="H19" s="15"/>
      <c r="I19" s="15"/>
      <c r="J19" s="15"/>
      <c r="K19" s="16"/>
      <c r="L19" s="16">
        <f t="shared" si="1"/>
        <v>0</v>
      </c>
      <c r="M19" s="17"/>
      <c r="N19" s="17"/>
      <c r="O19" s="16"/>
    </row>
    <row r="20" spans="2:15" ht="18" customHeight="1" x14ac:dyDescent="0.35">
      <c r="B20" s="11">
        <v>15</v>
      </c>
      <c r="C20" s="19" t="s">
        <v>16</v>
      </c>
      <c r="D20" s="20" t="s">
        <v>19</v>
      </c>
      <c r="E20" s="20" t="s">
        <v>42</v>
      </c>
      <c r="F20" s="16">
        <v>2000</v>
      </c>
      <c r="G20" s="16">
        <f t="shared" si="0"/>
        <v>24000</v>
      </c>
      <c r="H20" s="15"/>
      <c r="I20" s="15"/>
      <c r="J20" s="15"/>
      <c r="K20" s="16"/>
      <c r="L20" s="16">
        <f t="shared" si="1"/>
        <v>0</v>
      </c>
      <c r="M20" s="17"/>
      <c r="N20" s="17"/>
      <c r="O20" s="16"/>
    </row>
    <row r="21" spans="2:15" ht="18" customHeight="1" x14ac:dyDescent="0.35">
      <c r="B21" s="18">
        <v>16</v>
      </c>
      <c r="C21" s="19" t="s">
        <v>43</v>
      </c>
      <c r="D21" s="20" t="s">
        <v>44</v>
      </c>
      <c r="E21" s="20" t="s">
        <v>45</v>
      </c>
      <c r="F21" s="16">
        <v>2000</v>
      </c>
      <c r="G21" s="16">
        <f t="shared" si="0"/>
        <v>24000</v>
      </c>
      <c r="H21" s="15"/>
      <c r="I21" s="15"/>
      <c r="J21" s="15"/>
      <c r="K21" s="16"/>
      <c r="L21" s="16">
        <f t="shared" si="1"/>
        <v>0</v>
      </c>
      <c r="M21" s="17"/>
      <c r="N21" s="17"/>
      <c r="O21" s="16"/>
    </row>
    <row r="22" spans="2:15" ht="18" customHeight="1" x14ac:dyDescent="0.35">
      <c r="B22" s="11">
        <v>17</v>
      </c>
      <c r="C22" s="19" t="s">
        <v>16</v>
      </c>
      <c r="D22" s="20" t="s">
        <v>17</v>
      </c>
      <c r="E22" s="20" t="s">
        <v>46</v>
      </c>
      <c r="F22" s="16">
        <v>2000</v>
      </c>
      <c r="G22" s="16">
        <f t="shared" si="0"/>
        <v>24000</v>
      </c>
      <c r="H22" s="15"/>
      <c r="I22" s="15"/>
      <c r="J22" s="15"/>
      <c r="K22" s="16"/>
      <c r="L22" s="16">
        <f t="shared" si="1"/>
        <v>0</v>
      </c>
      <c r="M22" s="17"/>
      <c r="N22" s="17"/>
      <c r="O22" s="16"/>
    </row>
    <row r="23" spans="2:15" ht="18" customHeight="1" x14ac:dyDescent="0.35">
      <c r="B23" s="18">
        <v>18</v>
      </c>
      <c r="C23" s="19" t="s">
        <v>16</v>
      </c>
      <c r="D23" s="20" t="s">
        <v>19</v>
      </c>
      <c r="E23" s="20" t="s">
        <v>47</v>
      </c>
      <c r="F23" s="16">
        <v>1500</v>
      </c>
      <c r="G23" s="16">
        <f t="shared" si="0"/>
        <v>18000</v>
      </c>
      <c r="H23" s="15"/>
      <c r="I23" s="15"/>
      <c r="J23" s="15"/>
      <c r="K23" s="16"/>
      <c r="L23" s="16">
        <f t="shared" si="1"/>
        <v>0</v>
      </c>
      <c r="M23" s="17"/>
      <c r="N23" s="17"/>
      <c r="O23" s="16"/>
    </row>
    <row r="24" spans="2:15" ht="18" customHeight="1" x14ac:dyDescent="0.35">
      <c r="B24" s="11">
        <v>19</v>
      </c>
      <c r="C24" s="19" t="s">
        <v>16</v>
      </c>
      <c r="D24" s="20" t="s">
        <v>17</v>
      </c>
      <c r="E24" s="20" t="s">
        <v>48</v>
      </c>
      <c r="F24" s="16">
        <v>2000</v>
      </c>
      <c r="G24" s="16">
        <f t="shared" si="0"/>
        <v>24000</v>
      </c>
      <c r="H24" s="15"/>
      <c r="I24" s="15"/>
      <c r="J24" s="15"/>
      <c r="K24" s="16"/>
      <c r="L24" s="16">
        <f t="shared" si="1"/>
        <v>0</v>
      </c>
      <c r="M24" s="17"/>
      <c r="N24" s="17"/>
      <c r="O24" s="16"/>
    </row>
    <row r="25" spans="2:15" ht="18" customHeight="1" x14ac:dyDescent="0.35">
      <c r="B25" s="18">
        <v>20</v>
      </c>
      <c r="C25" s="19" t="s">
        <v>49</v>
      </c>
      <c r="D25" s="20" t="s">
        <v>50</v>
      </c>
      <c r="E25" s="20" t="s">
        <v>51</v>
      </c>
      <c r="F25" s="16">
        <v>500</v>
      </c>
      <c r="G25" s="16">
        <f t="shared" si="0"/>
        <v>6000</v>
      </c>
      <c r="H25" s="15"/>
      <c r="I25" s="15"/>
      <c r="J25" s="15"/>
      <c r="K25" s="16"/>
      <c r="L25" s="16">
        <f t="shared" si="1"/>
        <v>0</v>
      </c>
      <c r="M25" s="17"/>
      <c r="N25" s="17"/>
      <c r="O25" s="16"/>
    </row>
    <row r="26" spans="2:15" ht="18" customHeight="1" x14ac:dyDescent="0.35">
      <c r="B26" s="11">
        <v>21</v>
      </c>
      <c r="C26" s="19" t="s">
        <v>43</v>
      </c>
      <c r="D26" s="20" t="s">
        <v>52</v>
      </c>
      <c r="E26" s="20" t="s">
        <v>53</v>
      </c>
      <c r="F26" s="16">
        <v>500</v>
      </c>
      <c r="G26" s="16">
        <f t="shared" si="0"/>
        <v>6000</v>
      </c>
      <c r="H26" s="15"/>
      <c r="I26" s="15"/>
      <c r="J26" s="15"/>
      <c r="K26" s="16"/>
      <c r="L26" s="16">
        <f t="shared" si="1"/>
        <v>0</v>
      </c>
      <c r="M26" s="17"/>
      <c r="N26" s="17"/>
      <c r="O26" s="16"/>
    </row>
    <row r="27" spans="2:15" ht="18" customHeight="1" x14ac:dyDescent="0.35">
      <c r="B27" s="18">
        <v>22</v>
      </c>
      <c r="C27" s="19" t="s">
        <v>49</v>
      </c>
      <c r="D27" s="20" t="s">
        <v>50</v>
      </c>
      <c r="E27" s="20" t="s">
        <v>54</v>
      </c>
      <c r="F27" s="16">
        <v>1000</v>
      </c>
      <c r="G27" s="16">
        <f t="shared" si="0"/>
        <v>12000</v>
      </c>
      <c r="H27" s="15"/>
      <c r="I27" s="15"/>
      <c r="J27" s="15"/>
      <c r="K27" s="16"/>
      <c r="L27" s="16">
        <f t="shared" si="1"/>
        <v>0</v>
      </c>
      <c r="M27" s="17"/>
      <c r="N27" s="17"/>
      <c r="O27" s="16"/>
    </row>
    <row r="28" spans="2:15" ht="18" customHeight="1" x14ac:dyDescent="0.35">
      <c r="B28" s="11">
        <v>23</v>
      </c>
      <c r="C28" s="19" t="s">
        <v>43</v>
      </c>
      <c r="D28" s="20" t="s">
        <v>44</v>
      </c>
      <c r="E28" s="20" t="s">
        <v>55</v>
      </c>
      <c r="F28" s="16">
        <v>500</v>
      </c>
      <c r="G28" s="16">
        <f t="shared" si="0"/>
        <v>6000</v>
      </c>
      <c r="H28" s="15"/>
      <c r="I28" s="15"/>
      <c r="J28" s="15"/>
      <c r="K28" s="16"/>
      <c r="L28" s="16">
        <f t="shared" si="1"/>
        <v>0</v>
      </c>
      <c r="M28" s="17"/>
      <c r="N28" s="17"/>
      <c r="O28" s="16"/>
    </row>
    <row r="29" spans="2:15" ht="18" customHeight="1" x14ac:dyDescent="0.35">
      <c r="B29" s="18">
        <v>24</v>
      </c>
      <c r="C29" s="19" t="s">
        <v>28</v>
      </c>
      <c r="D29" s="20" t="s">
        <v>56</v>
      </c>
      <c r="E29" s="20" t="s">
        <v>57</v>
      </c>
      <c r="F29" s="16">
        <v>1000</v>
      </c>
      <c r="G29" s="16">
        <f t="shared" si="0"/>
        <v>12000</v>
      </c>
      <c r="H29" s="15"/>
      <c r="I29" s="15"/>
      <c r="J29" s="15"/>
      <c r="K29" s="16"/>
      <c r="L29" s="16">
        <f t="shared" si="1"/>
        <v>0</v>
      </c>
      <c r="M29" s="17"/>
      <c r="N29" s="17"/>
      <c r="O29" s="16"/>
    </row>
    <row r="30" spans="2:15" ht="18" customHeight="1" x14ac:dyDescent="0.35">
      <c r="B30" s="11">
        <v>25</v>
      </c>
      <c r="C30" s="19" t="s">
        <v>16</v>
      </c>
      <c r="D30" s="20" t="s">
        <v>17</v>
      </c>
      <c r="E30" s="20" t="s">
        <v>58</v>
      </c>
      <c r="F30" s="16">
        <v>2500</v>
      </c>
      <c r="G30" s="16">
        <f t="shared" si="0"/>
        <v>30000</v>
      </c>
      <c r="H30" s="15"/>
      <c r="I30" s="15"/>
      <c r="J30" s="15"/>
      <c r="K30" s="16"/>
      <c r="L30" s="16">
        <f t="shared" si="1"/>
        <v>0</v>
      </c>
      <c r="M30" s="17"/>
      <c r="N30" s="17"/>
      <c r="O30" s="16"/>
    </row>
    <row r="31" spans="2:15" ht="18" customHeight="1" x14ac:dyDescent="0.35">
      <c r="B31" s="18">
        <v>26</v>
      </c>
      <c r="C31" s="19" t="s">
        <v>16</v>
      </c>
      <c r="D31" s="20" t="s">
        <v>59</v>
      </c>
      <c r="E31" s="20" t="s">
        <v>60</v>
      </c>
      <c r="F31" s="16">
        <v>2500</v>
      </c>
      <c r="G31" s="16">
        <f t="shared" si="0"/>
        <v>30000</v>
      </c>
      <c r="H31" s="15"/>
      <c r="I31" s="15"/>
      <c r="J31" s="15"/>
      <c r="K31" s="16"/>
      <c r="L31" s="16">
        <f t="shared" si="1"/>
        <v>0</v>
      </c>
      <c r="M31" s="17"/>
      <c r="N31" s="17"/>
      <c r="O31" s="16"/>
    </row>
    <row r="32" spans="2:15" ht="18" customHeight="1" x14ac:dyDescent="0.35">
      <c r="B32" s="11">
        <v>27</v>
      </c>
      <c r="C32" s="19" t="s">
        <v>61</v>
      </c>
      <c r="D32" s="20" t="s">
        <v>62</v>
      </c>
      <c r="E32" s="20" t="s">
        <v>63</v>
      </c>
      <c r="F32" s="16">
        <v>1000</v>
      </c>
      <c r="G32" s="16">
        <f t="shared" si="0"/>
        <v>12000</v>
      </c>
      <c r="H32" s="15"/>
      <c r="I32" s="15"/>
      <c r="J32" s="15"/>
      <c r="K32" s="25"/>
      <c r="L32" s="16">
        <f t="shared" si="1"/>
        <v>0</v>
      </c>
      <c r="M32" s="17"/>
      <c r="N32" s="17"/>
      <c r="O32" s="16"/>
    </row>
    <row r="33" spans="2:24" ht="18" customHeight="1" x14ac:dyDescent="0.35">
      <c r="B33" s="18">
        <v>28</v>
      </c>
      <c r="C33" s="19" t="s">
        <v>16</v>
      </c>
      <c r="D33" s="20" t="s">
        <v>19</v>
      </c>
      <c r="E33" s="20" t="s">
        <v>64</v>
      </c>
      <c r="F33" s="16">
        <v>1500</v>
      </c>
      <c r="G33" s="16">
        <f t="shared" si="0"/>
        <v>18000</v>
      </c>
      <c r="H33" s="15"/>
      <c r="I33" s="15"/>
      <c r="J33" s="15"/>
      <c r="K33" s="16"/>
      <c r="L33" s="16">
        <f t="shared" si="1"/>
        <v>0</v>
      </c>
      <c r="M33" s="17"/>
      <c r="N33" s="17"/>
      <c r="O33" s="16"/>
    </row>
    <row r="34" spans="2:24" ht="18" customHeight="1" x14ac:dyDescent="0.35">
      <c r="B34" s="11">
        <v>29</v>
      </c>
      <c r="C34" s="19" t="s">
        <v>16</v>
      </c>
      <c r="D34" s="20" t="s">
        <v>19</v>
      </c>
      <c r="E34" s="20" t="s">
        <v>65</v>
      </c>
      <c r="F34" s="16">
        <v>1000</v>
      </c>
      <c r="G34" s="16">
        <f t="shared" si="0"/>
        <v>12000</v>
      </c>
      <c r="H34" s="15"/>
      <c r="I34" s="15"/>
      <c r="J34" s="15"/>
      <c r="K34" s="16"/>
      <c r="L34" s="16">
        <f t="shared" si="1"/>
        <v>0</v>
      </c>
      <c r="M34" s="17"/>
      <c r="N34" s="17"/>
      <c r="O34" s="16"/>
    </row>
    <row r="35" spans="2:24" ht="18" customHeight="1" x14ac:dyDescent="0.35">
      <c r="B35" s="18">
        <v>30</v>
      </c>
      <c r="C35" s="19" t="s">
        <v>16</v>
      </c>
      <c r="D35" s="20" t="s">
        <v>17</v>
      </c>
      <c r="E35" s="20" t="s">
        <v>66</v>
      </c>
      <c r="F35" s="16">
        <v>2000</v>
      </c>
      <c r="G35" s="16">
        <f t="shared" si="0"/>
        <v>24000</v>
      </c>
      <c r="H35" s="15"/>
      <c r="I35" s="15"/>
      <c r="J35" s="15"/>
      <c r="K35" s="16"/>
      <c r="L35" s="16">
        <f t="shared" si="1"/>
        <v>0</v>
      </c>
      <c r="M35" s="17"/>
      <c r="N35" s="17"/>
      <c r="O35" s="16"/>
    </row>
    <row r="36" spans="2:24" ht="18" customHeight="1" x14ac:dyDescent="0.35">
      <c r="B36" s="11">
        <v>31</v>
      </c>
      <c r="C36" s="19" t="s">
        <v>16</v>
      </c>
      <c r="D36" s="20" t="s">
        <v>67</v>
      </c>
      <c r="E36" s="20" t="s">
        <v>68</v>
      </c>
      <c r="F36" s="16">
        <v>2500</v>
      </c>
      <c r="G36" s="16">
        <f t="shared" si="0"/>
        <v>30000</v>
      </c>
      <c r="H36" s="15"/>
      <c r="I36" s="15"/>
      <c r="J36" s="15"/>
      <c r="K36" s="16"/>
      <c r="L36" s="16">
        <f t="shared" si="1"/>
        <v>0</v>
      </c>
      <c r="M36" s="17"/>
      <c r="N36" s="17"/>
      <c r="O36" s="16"/>
    </row>
    <row r="37" spans="2:24" ht="18" customHeight="1" x14ac:dyDescent="0.35">
      <c r="B37" s="18">
        <v>32</v>
      </c>
      <c r="C37" s="19" t="s">
        <v>16</v>
      </c>
      <c r="D37" s="20" t="s">
        <v>17</v>
      </c>
      <c r="E37" s="20" t="s">
        <v>69</v>
      </c>
      <c r="F37" s="16">
        <v>2000</v>
      </c>
      <c r="G37" s="16">
        <f t="shared" si="0"/>
        <v>24000</v>
      </c>
      <c r="H37" s="15"/>
      <c r="I37" s="15"/>
      <c r="J37" s="15"/>
      <c r="K37" s="16"/>
      <c r="L37" s="16">
        <f t="shared" si="1"/>
        <v>0</v>
      </c>
      <c r="M37" s="17"/>
      <c r="N37" s="17"/>
      <c r="O37" s="16"/>
    </row>
    <row r="38" spans="2:24" ht="18" customHeight="1" x14ac:dyDescent="0.35">
      <c r="B38" s="11">
        <v>33</v>
      </c>
      <c r="C38" s="19" t="s">
        <v>49</v>
      </c>
      <c r="D38" s="20" t="s">
        <v>70</v>
      </c>
      <c r="E38" s="20" t="s">
        <v>71</v>
      </c>
      <c r="F38" s="16">
        <v>500</v>
      </c>
      <c r="G38" s="16">
        <f t="shared" si="0"/>
        <v>6000</v>
      </c>
      <c r="H38" s="15"/>
      <c r="I38" s="15"/>
      <c r="J38" s="15"/>
      <c r="K38" s="25"/>
      <c r="L38" s="16">
        <f t="shared" si="1"/>
        <v>0</v>
      </c>
      <c r="M38" s="17"/>
      <c r="N38" s="17"/>
      <c r="O38" s="16"/>
    </row>
    <row r="39" spans="2:24" ht="18" customHeight="1" x14ac:dyDescent="0.35">
      <c r="B39" s="18">
        <v>34</v>
      </c>
      <c r="C39" s="19" t="s">
        <v>16</v>
      </c>
      <c r="D39" s="20" t="s">
        <v>17</v>
      </c>
      <c r="E39" s="20" t="s">
        <v>72</v>
      </c>
      <c r="F39" s="16">
        <v>2500</v>
      </c>
      <c r="G39" s="16">
        <f t="shared" si="0"/>
        <v>30000</v>
      </c>
      <c r="H39" s="15"/>
      <c r="I39" s="15"/>
      <c r="J39" s="15"/>
      <c r="K39" s="16"/>
      <c r="L39" s="16">
        <f t="shared" si="1"/>
        <v>0</v>
      </c>
      <c r="M39" s="17"/>
      <c r="N39" s="17"/>
      <c r="O39" s="16"/>
    </row>
    <row r="40" spans="2:24" ht="18" customHeight="1" x14ac:dyDescent="0.35">
      <c r="B40" s="11">
        <v>35</v>
      </c>
      <c r="C40" s="19" t="s">
        <v>16</v>
      </c>
      <c r="D40" s="20" t="s">
        <v>19</v>
      </c>
      <c r="E40" s="20" t="s">
        <v>73</v>
      </c>
      <c r="F40" s="16">
        <v>500</v>
      </c>
      <c r="G40" s="16">
        <f t="shared" si="0"/>
        <v>6000</v>
      </c>
      <c r="H40" s="15"/>
      <c r="I40" s="15"/>
      <c r="J40" s="15"/>
      <c r="K40" s="16"/>
      <c r="L40" s="16">
        <f t="shared" si="1"/>
        <v>0</v>
      </c>
      <c r="M40" s="17"/>
      <c r="N40" s="17"/>
      <c r="O40" s="16"/>
    </row>
    <row r="41" spans="2:24" ht="18" customHeight="1" x14ac:dyDescent="0.35">
      <c r="B41" s="18">
        <v>36</v>
      </c>
      <c r="C41" s="19" t="s">
        <v>16</v>
      </c>
      <c r="D41" s="20" t="s">
        <v>17</v>
      </c>
      <c r="E41" s="20" t="s">
        <v>74</v>
      </c>
      <c r="F41" s="16">
        <v>1500</v>
      </c>
      <c r="G41" s="16">
        <f t="shared" si="0"/>
        <v>18000</v>
      </c>
      <c r="H41" s="15"/>
      <c r="I41" s="15"/>
      <c r="J41" s="15"/>
      <c r="K41" s="16"/>
      <c r="L41" s="16">
        <f t="shared" si="1"/>
        <v>0</v>
      </c>
      <c r="M41" s="17"/>
      <c r="N41" s="17"/>
      <c r="O41" s="16"/>
    </row>
    <row r="42" spans="2:24" ht="18" customHeight="1" x14ac:dyDescent="0.35">
      <c r="B42" s="26"/>
      <c r="C42" s="27"/>
      <c r="D42" s="28"/>
      <c r="E42" s="29"/>
      <c r="F42" s="30">
        <f>SUM(F6:F41)</f>
        <v>58500</v>
      </c>
      <c r="G42" s="31">
        <f>SUM(G6:G41)</f>
        <v>702000</v>
      </c>
      <c r="H42" s="31"/>
      <c r="I42" s="31"/>
      <c r="J42" s="30">
        <f>SUM(J6:J41)</f>
        <v>0</v>
      </c>
      <c r="K42" s="30">
        <f>SUM(K6:K41)</f>
        <v>4100</v>
      </c>
      <c r="L42" s="31">
        <f>SUM(L6:L41)</f>
        <v>49200</v>
      </c>
      <c r="M42" s="31"/>
      <c r="N42" s="31"/>
      <c r="O42" s="31">
        <f>SUM(O6:O41)</f>
        <v>0</v>
      </c>
    </row>
    <row r="43" spans="2:24" ht="18" customHeight="1" x14ac:dyDescent="0.35"/>
    <row r="44" spans="2:24" ht="43.5" customHeight="1" x14ac:dyDescent="0.35">
      <c r="B44" s="32" t="s">
        <v>75</v>
      </c>
      <c r="C44" s="33" t="s">
        <v>76</v>
      </c>
      <c r="D44" s="34" t="s">
        <v>77</v>
      </c>
      <c r="E44" s="34" t="s">
        <v>7</v>
      </c>
      <c r="F44" s="34" t="s">
        <v>78</v>
      </c>
      <c r="G44" s="34" t="s">
        <v>9</v>
      </c>
      <c r="H44" s="34" t="s">
        <v>10</v>
      </c>
      <c r="I44" s="34" t="s">
        <v>11</v>
      </c>
      <c r="J44" s="34" t="s">
        <v>12</v>
      </c>
      <c r="K44" s="33" t="s">
        <v>79</v>
      </c>
      <c r="L44" s="33" t="s">
        <v>14</v>
      </c>
      <c r="M44" s="34" t="s">
        <v>10</v>
      </c>
      <c r="N44" s="33" t="s">
        <v>15</v>
      </c>
    </row>
    <row r="45" spans="2:24" ht="18" customHeight="1" x14ac:dyDescent="0.35">
      <c r="B45" s="18">
        <v>1</v>
      </c>
      <c r="C45" s="35" t="s">
        <v>80</v>
      </c>
      <c r="D45" s="36" t="s">
        <v>81</v>
      </c>
      <c r="E45" s="22">
        <v>1500</v>
      </c>
      <c r="F45" s="23">
        <f t="shared" ref="F45:F74" si="2">E45*12</f>
        <v>18000</v>
      </c>
      <c r="G45" s="37"/>
      <c r="H45" s="13"/>
      <c r="I45" s="38"/>
      <c r="J45" s="16">
        <v>1000</v>
      </c>
      <c r="K45" s="23">
        <f t="shared" ref="K45:K74" si="3">J45*12</f>
        <v>12000</v>
      </c>
      <c r="L45" s="37"/>
      <c r="M45" s="12"/>
      <c r="N45" s="38"/>
      <c r="T45" s="39"/>
      <c r="U45" s="40"/>
      <c r="V45" s="41"/>
      <c r="W45" s="42"/>
      <c r="X45" s="41"/>
    </row>
    <row r="46" spans="2:24" x14ac:dyDescent="0.35">
      <c r="B46" s="18">
        <v>2</v>
      </c>
      <c r="C46" s="35" t="s">
        <v>80</v>
      </c>
      <c r="D46" s="36" t="s">
        <v>82</v>
      </c>
      <c r="E46" s="22">
        <v>2000</v>
      </c>
      <c r="F46" s="23">
        <f t="shared" si="2"/>
        <v>24000</v>
      </c>
      <c r="G46" s="23"/>
      <c r="H46" s="43"/>
      <c r="I46" s="38"/>
      <c r="J46" s="16">
        <v>100</v>
      </c>
      <c r="K46" s="23">
        <f t="shared" si="3"/>
        <v>1200</v>
      </c>
      <c r="L46" s="37"/>
      <c r="M46" s="12"/>
      <c r="N46" s="38"/>
      <c r="T46" s="39"/>
      <c r="U46" s="40"/>
      <c r="V46" s="41"/>
      <c r="W46" s="42"/>
      <c r="X46" s="41"/>
    </row>
    <row r="47" spans="2:24" x14ac:dyDescent="0.35">
      <c r="B47" s="18">
        <v>3</v>
      </c>
      <c r="C47" s="35" t="s">
        <v>83</v>
      </c>
      <c r="D47" s="36" t="s">
        <v>84</v>
      </c>
      <c r="E47" s="22">
        <v>3000</v>
      </c>
      <c r="F47" s="23">
        <f t="shared" si="2"/>
        <v>36000</v>
      </c>
      <c r="G47" s="37"/>
      <c r="H47" s="13"/>
      <c r="I47" s="38"/>
      <c r="J47" s="24"/>
      <c r="K47" s="23">
        <f t="shared" si="3"/>
        <v>0</v>
      </c>
      <c r="L47" s="37"/>
      <c r="M47" s="12"/>
      <c r="N47" s="38"/>
      <c r="T47" s="39"/>
      <c r="U47" s="40"/>
      <c r="V47" s="41"/>
      <c r="W47" s="44"/>
      <c r="X47" s="41"/>
    </row>
    <row r="48" spans="2:24" ht="18" customHeight="1" x14ac:dyDescent="0.35">
      <c r="B48" s="18">
        <v>4</v>
      </c>
      <c r="C48" s="35" t="s">
        <v>83</v>
      </c>
      <c r="D48" s="36" t="s">
        <v>85</v>
      </c>
      <c r="E48" s="22">
        <v>3000</v>
      </c>
      <c r="F48" s="23">
        <f t="shared" si="2"/>
        <v>36000</v>
      </c>
      <c r="G48" s="23"/>
      <c r="H48" s="43"/>
      <c r="I48" s="38"/>
      <c r="J48" s="24"/>
      <c r="K48" s="23">
        <f t="shared" si="3"/>
        <v>0</v>
      </c>
      <c r="L48" s="37"/>
      <c r="M48" s="12"/>
      <c r="N48" s="38"/>
      <c r="T48" s="39"/>
      <c r="U48" s="40"/>
      <c r="V48" s="41"/>
      <c r="W48" s="44"/>
      <c r="X48" s="41"/>
    </row>
    <row r="49" spans="2:24" ht="18" customHeight="1" x14ac:dyDescent="0.35">
      <c r="B49" s="18">
        <v>5</v>
      </c>
      <c r="C49" s="35" t="s">
        <v>83</v>
      </c>
      <c r="D49" s="36" t="s">
        <v>86</v>
      </c>
      <c r="E49" s="22">
        <v>4000</v>
      </c>
      <c r="F49" s="23">
        <f t="shared" si="2"/>
        <v>48000</v>
      </c>
      <c r="G49" s="37"/>
      <c r="H49" s="13"/>
      <c r="I49" s="38"/>
      <c r="J49" s="24"/>
      <c r="K49" s="23">
        <f t="shared" si="3"/>
        <v>0</v>
      </c>
      <c r="L49" s="37"/>
      <c r="M49" s="12"/>
      <c r="N49" s="38"/>
      <c r="T49" s="39"/>
      <c r="U49" s="40"/>
      <c r="V49" s="41"/>
      <c r="W49" s="44"/>
      <c r="X49" s="41"/>
    </row>
    <row r="50" spans="2:24" ht="18" customHeight="1" x14ac:dyDescent="0.35">
      <c r="B50" s="18">
        <v>6</v>
      </c>
      <c r="C50" s="35" t="s">
        <v>83</v>
      </c>
      <c r="D50" s="35" t="s">
        <v>87</v>
      </c>
      <c r="E50" s="22">
        <v>4000</v>
      </c>
      <c r="F50" s="23">
        <f t="shared" si="2"/>
        <v>48000</v>
      </c>
      <c r="G50" s="23"/>
      <c r="H50" s="43"/>
      <c r="I50" s="38"/>
      <c r="J50" s="24"/>
      <c r="K50" s="23">
        <f t="shared" si="3"/>
        <v>0</v>
      </c>
      <c r="L50" s="37"/>
      <c r="M50" s="12"/>
      <c r="N50" s="38"/>
      <c r="U50" s="40"/>
      <c r="V50" s="41"/>
      <c r="W50" s="44"/>
      <c r="X50" s="41"/>
    </row>
    <row r="51" spans="2:24" ht="18" customHeight="1" x14ac:dyDescent="0.35">
      <c r="B51" s="18">
        <v>7</v>
      </c>
      <c r="C51" s="35" t="s">
        <v>83</v>
      </c>
      <c r="D51" s="35" t="s">
        <v>88</v>
      </c>
      <c r="E51" s="22">
        <v>4000</v>
      </c>
      <c r="F51" s="23">
        <f t="shared" si="2"/>
        <v>48000</v>
      </c>
      <c r="G51" s="37"/>
      <c r="H51" s="13"/>
      <c r="I51" s="38"/>
      <c r="J51" s="24"/>
      <c r="K51" s="23">
        <f t="shared" si="3"/>
        <v>0</v>
      </c>
      <c r="L51" s="37"/>
      <c r="M51" s="12"/>
      <c r="N51" s="38"/>
      <c r="U51" s="40"/>
      <c r="V51" s="41"/>
      <c r="W51" s="44"/>
      <c r="X51" s="41"/>
    </row>
    <row r="52" spans="2:24" ht="18" customHeight="1" x14ac:dyDescent="0.35">
      <c r="B52" s="18">
        <v>8</v>
      </c>
      <c r="C52" s="35" t="s">
        <v>83</v>
      </c>
      <c r="D52" s="35" t="s">
        <v>89</v>
      </c>
      <c r="E52" s="45">
        <v>1000</v>
      </c>
      <c r="F52" s="23">
        <f t="shared" si="2"/>
        <v>12000</v>
      </c>
      <c r="G52" s="23"/>
      <c r="H52" s="43"/>
      <c r="I52" s="38"/>
      <c r="J52" s="45"/>
      <c r="K52" s="23">
        <f t="shared" si="3"/>
        <v>0</v>
      </c>
      <c r="L52" s="37"/>
      <c r="M52" s="12"/>
      <c r="N52" s="38"/>
    </row>
    <row r="53" spans="2:24" ht="18" customHeight="1" x14ac:dyDescent="0.35">
      <c r="B53" s="18">
        <v>9</v>
      </c>
      <c r="C53" s="35" t="s">
        <v>83</v>
      </c>
      <c r="D53" s="36" t="s">
        <v>90</v>
      </c>
      <c r="E53" s="22">
        <v>4000</v>
      </c>
      <c r="F53" s="23">
        <f t="shared" si="2"/>
        <v>48000</v>
      </c>
      <c r="G53" s="37"/>
      <c r="H53" s="13"/>
      <c r="I53" s="38"/>
      <c r="J53" s="24"/>
      <c r="K53" s="23">
        <f t="shared" si="3"/>
        <v>0</v>
      </c>
      <c r="L53" s="37"/>
      <c r="M53" s="12"/>
      <c r="N53" s="38"/>
      <c r="T53" s="39"/>
      <c r="U53" s="40"/>
      <c r="V53" s="41"/>
      <c r="W53" s="44"/>
      <c r="X53" s="41"/>
    </row>
    <row r="54" spans="2:24" ht="18" customHeight="1" x14ac:dyDescent="0.35">
      <c r="B54" s="18">
        <v>10</v>
      </c>
      <c r="C54" s="35" t="s">
        <v>91</v>
      </c>
      <c r="D54" s="36" t="s">
        <v>92</v>
      </c>
      <c r="E54" s="22">
        <v>2000</v>
      </c>
      <c r="F54" s="23">
        <f t="shared" si="2"/>
        <v>24000</v>
      </c>
      <c r="G54" s="23"/>
      <c r="H54" s="43"/>
      <c r="I54" s="38"/>
      <c r="J54" s="16"/>
      <c r="K54" s="23">
        <f t="shared" si="3"/>
        <v>0</v>
      </c>
      <c r="L54" s="37"/>
      <c r="M54" s="12"/>
      <c r="N54" s="38"/>
      <c r="T54" s="39"/>
      <c r="U54" s="40"/>
      <c r="V54" s="41"/>
      <c r="W54" s="42"/>
      <c r="X54" s="41"/>
    </row>
    <row r="55" spans="2:24" ht="18" customHeight="1" x14ac:dyDescent="0.35">
      <c r="B55" s="18">
        <v>11</v>
      </c>
      <c r="C55" s="35" t="s">
        <v>91</v>
      </c>
      <c r="D55" s="36" t="s">
        <v>93</v>
      </c>
      <c r="E55" s="22">
        <v>4000</v>
      </c>
      <c r="F55" s="23">
        <f t="shared" si="2"/>
        <v>48000</v>
      </c>
      <c r="G55" s="37"/>
      <c r="H55" s="13"/>
      <c r="I55" s="38"/>
      <c r="J55" s="16">
        <v>1500</v>
      </c>
      <c r="K55" s="23">
        <f t="shared" si="3"/>
        <v>18000</v>
      </c>
      <c r="L55" s="37"/>
      <c r="M55" s="12"/>
      <c r="N55" s="38"/>
      <c r="T55" s="39"/>
      <c r="U55" s="40"/>
      <c r="V55" s="41"/>
      <c r="W55" s="42"/>
      <c r="X55" s="41"/>
    </row>
    <row r="56" spans="2:24" ht="18" customHeight="1" x14ac:dyDescent="0.35">
      <c r="B56" s="18">
        <v>12</v>
      </c>
      <c r="C56" s="35" t="s">
        <v>91</v>
      </c>
      <c r="D56" s="36" t="s">
        <v>94</v>
      </c>
      <c r="E56" s="22">
        <v>4000</v>
      </c>
      <c r="F56" s="23">
        <f t="shared" si="2"/>
        <v>48000</v>
      </c>
      <c r="G56" s="23"/>
      <c r="H56" s="43"/>
      <c r="I56" s="38"/>
      <c r="J56" s="16">
        <v>1500</v>
      </c>
      <c r="K56" s="23">
        <f t="shared" si="3"/>
        <v>18000</v>
      </c>
      <c r="L56" s="37"/>
      <c r="M56" s="12"/>
      <c r="N56" s="38"/>
      <c r="T56" s="39"/>
      <c r="U56" s="40"/>
      <c r="V56" s="41"/>
      <c r="W56" s="42"/>
      <c r="X56" s="41"/>
    </row>
    <row r="57" spans="2:24" ht="18" customHeight="1" x14ac:dyDescent="0.35">
      <c r="B57" s="18">
        <v>13</v>
      </c>
      <c r="C57" s="35" t="s">
        <v>91</v>
      </c>
      <c r="D57" s="36" t="s">
        <v>95</v>
      </c>
      <c r="E57" s="45">
        <v>3000</v>
      </c>
      <c r="F57" s="23">
        <f t="shared" si="2"/>
        <v>36000</v>
      </c>
      <c r="G57" s="37"/>
      <c r="H57" s="13"/>
      <c r="I57" s="38"/>
      <c r="J57" s="45">
        <v>1000</v>
      </c>
      <c r="K57" s="23">
        <f t="shared" si="3"/>
        <v>12000</v>
      </c>
      <c r="L57" s="37"/>
      <c r="M57" s="12"/>
      <c r="N57" s="38"/>
      <c r="T57" s="39"/>
    </row>
    <row r="58" spans="2:24" ht="18" customHeight="1" x14ac:dyDescent="0.35">
      <c r="B58" s="18">
        <v>14</v>
      </c>
      <c r="C58" s="35" t="s">
        <v>96</v>
      </c>
      <c r="D58" s="35" t="s">
        <v>97</v>
      </c>
      <c r="E58" s="22">
        <v>1500</v>
      </c>
      <c r="F58" s="23">
        <f t="shared" si="2"/>
        <v>18000</v>
      </c>
      <c r="G58" s="23"/>
      <c r="H58" s="43"/>
      <c r="I58" s="38"/>
      <c r="J58" s="24"/>
      <c r="K58" s="23">
        <f t="shared" si="3"/>
        <v>0</v>
      </c>
      <c r="L58" s="37"/>
      <c r="M58" s="12"/>
      <c r="N58" s="38"/>
      <c r="U58" s="40"/>
      <c r="V58" s="41"/>
      <c r="W58" s="44"/>
      <c r="X58" s="41"/>
    </row>
    <row r="59" spans="2:24" ht="18" customHeight="1" x14ac:dyDescent="0.35">
      <c r="B59" s="18">
        <v>15</v>
      </c>
      <c r="C59" s="35" t="s">
        <v>96</v>
      </c>
      <c r="D59" s="35" t="s">
        <v>98</v>
      </c>
      <c r="E59" s="22">
        <v>500</v>
      </c>
      <c r="F59" s="23">
        <f t="shared" si="2"/>
        <v>6000</v>
      </c>
      <c r="G59" s="37"/>
      <c r="H59" s="13"/>
      <c r="I59" s="38"/>
      <c r="J59" s="24"/>
      <c r="K59" s="23">
        <f t="shared" si="3"/>
        <v>0</v>
      </c>
      <c r="L59" s="37"/>
      <c r="M59" s="12"/>
      <c r="N59" s="38"/>
      <c r="U59" s="40"/>
      <c r="V59" s="41"/>
      <c r="W59" s="44"/>
      <c r="X59" s="41"/>
    </row>
    <row r="60" spans="2:24" ht="18" customHeight="1" x14ac:dyDescent="0.35">
      <c r="B60" s="18">
        <v>16</v>
      </c>
      <c r="C60" s="35" t="s">
        <v>96</v>
      </c>
      <c r="D60" s="36" t="s">
        <v>99</v>
      </c>
      <c r="E60" s="22">
        <v>3000</v>
      </c>
      <c r="F60" s="23">
        <f t="shared" si="2"/>
        <v>36000</v>
      </c>
      <c r="G60" s="23"/>
      <c r="H60" s="43"/>
      <c r="I60" s="38"/>
      <c r="J60" s="24"/>
      <c r="K60" s="23">
        <f t="shared" si="3"/>
        <v>0</v>
      </c>
      <c r="L60" s="37"/>
      <c r="M60" s="12"/>
      <c r="N60" s="38"/>
      <c r="T60" s="39"/>
      <c r="U60" s="40"/>
      <c r="V60" s="41"/>
      <c r="W60" s="44"/>
      <c r="X60" s="41"/>
    </row>
    <row r="61" spans="2:24" ht="18" customHeight="1" x14ac:dyDescent="0.35">
      <c r="B61" s="18">
        <v>17</v>
      </c>
      <c r="C61" s="35" t="s">
        <v>96</v>
      </c>
      <c r="D61" s="36" t="s">
        <v>100</v>
      </c>
      <c r="E61" s="22">
        <v>1500</v>
      </c>
      <c r="F61" s="23">
        <f t="shared" si="2"/>
        <v>18000</v>
      </c>
      <c r="G61" s="37"/>
      <c r="H61" s="13"/>
      <c r="I61" s="38"/>
      <c r="J61" s="24"/>
      <c r="K61" s="23">
        <f t="shared" si="3"/>
        <v>0</v>
      </c>
      <c r="L61" s="37"/>
      <c r="M61" s="12"/>
      <c r="N61" s="38"/>
      <c r="T61" s="39"/>
      <c r="U61" s="40"/>
      <c r="V61" s="41"/>
      <c r="W61" s="44"/>
      <c r="X61" s="41"/>
    </row>
    <row r="62" spans="2:24" x14ac:dyDescent="0.35">
      <c r="B62" s="18">
        <v>18</v>
      </c>
      <c r="C62" s="35" t="s">
        <v>96</v>
      </c>
      <c r="D62" s="35" t="s">
        <v>101</v>
      </c>
      <c r="E62" s="22">
        <v>2000</v>
      </c>
      <c r="F62" s="23">
        <f t="shared" si="2"/>
        <v>24000</v>
      </c>
      <c r="G62" s="23"/>
      <c r="H62" s="43"/>
      <c r="I62" s="38"/>
      <c r="J62" s="24"/>
      <c r="K62" s="23">
        <f t="shared" si="3"/>
        <v>0</v>
      </c>
      <c r="L62" s="37"/>
      <c r="M62" s="12"/>
      <c r="N62" s="38"/>
      <c r="U62" s="40"/>
      <c r="V62" s="41"/>
      <c r="W62" s="44"/>
      <c r="X62" s="41"/>
    </row>
    <row r="63" spans="2:24" ht="18" customHeight="1" x14ac:dyDescent="0.35">
      <c r="B63" s="18">
        <v>19</v>
      </c>
      <c r="C63" s="35" t="s">
        <v>96</v>
      </c>
      <c r="D63" s="36" t="s">
        <v>102</v>
      </c>
      <c r="E63" s="22">
        <v>250</v>
      </c>
      <c r="F63" s="23">
        <f t="shared" si="2"/>
        <v>3000</v>
      </c>
      <c r="G63" s="37"/>
      <c r="H63" s="13"/>
      <c r="I63" s="38"/>
      <c r="J63" s="24"/>
      <c r="K63" s="23">
        <f t="shared" si="3"/>
        <v>0</v>
      </c>
      <c r="L63" s="37"/>
      <c r="M63" s="12"/>
      <c r="N63" s="38"/>
      <c r="T63" s="39"/>
      <c r="U63" s="40"/>
      <c r="V63" s="41"/>
      <c r="W63" s="44"/>
      <c r="X63" s="41"/>
    </row>
    <row r="64" spans="2:24" ht="18" customHeight="1" x14ac:dyDescent="0.35">
      <c r="B64" s="18">
        <v>20</v>
      </c>
      <c r="C64" s="35" t="s">
        <v>96</v>
      </c>
      <c r="D64" s="36" t="s">
        <v>103</v>
      </c>
      <c r="E64" s="16">
        <v>1000</v>
      </c>
      <c r="F64" s="23">
        <f t="shared" si="2"/>
        <v>12000</v>
      </c>
      <c r="G64" s="23"/>
      <c r="H64" s="43"/>
      <c r="I64" s="38"/>
      <c r="J64" s="16"/>
      <c r="K64" s="23">
        <f t="shared" si="3"/>
        <v>0</v>
      </c>
      <c r="L64" s="37"/>
      <c r="M64" s="12"/>
      <c r="N64" s="38"/>
      <c r="T64" s="39"/>
      <c r="U64" s="46"/>
      <c r="V64" s="46"/>
      <c r="W64" s="46"/>
      <c r="X64" s="46"/>
    </row>
    <row r="65" spans="2:24" x14ac:dyDescent="0.35">
      <c r="B65" s="18">
        <v>21</v>
      </c>
      <c r="C65" s="35" t="s">
        <v>96</v>
      </c>
      <c r="D65" s="36" t="s">
        <v>104</v>
      </c>
      <c r="E65" s="16">
        <v>500</v>
      </c>
      <c r="F65" s="23">
        <f t="shared" si="2"/>
        <v>6000</v>
      </c>
      <c r="G65" s="37"/>
      <c r="H65" s="13"/>
      <c r="I65" s="38"/>
      <c r="J65" s="16"/>
      <c r="K65" s="23">
        <f t="shared" si="3"/>
        <v>0</v>
      </c>
      <c r="L65" s="37"/>
      <c r="M65" s="12"/>
      <c r="N65" s="38"/>
      <c r="T65" s="39"/>
      <c r="U65" s="46"/>
      <c r="V65" s="46"/>
      <c r="W65" s="46"/>
      <c r="X65" s="46"/>
    </row>
    <row r="66" spans="2:24" x14ac:dyDescent="0.35">
      <c r="B66" s="18">
        <v>22</v>
      </c>
      <c r="C66" s="35" t="s">
        <v>96</v>
      </c>
      <c r="D66" s="36" t="s">
        <v>105</v>
      </c>
      <c r="E66" s="45">
        <v>1000</v>
      </c>
      <c r="F66" s="23">
        <f t="shared" si="2"/>
        <v>12000</v>
      </c>
      <c r="G66" s="23"/>
      <c r="H66" s="43"/>
      <c r="I66" s="38"/>
      <c r="J66" s="45"/>
      <c r="K66" s="23">
        <f t="shared" si="3"/>
        <v>0</v>
      </c>
      <c r="L66" s="37"/>
      <c r="M66" s="12"/>
      <c r="N66" s="38"/>
      <c r="T66" s="39"/>
    </row>
    <row r="67" spans="2:24" ht="18" customHeight="1" x14ac:dyDescent="0.35">
      <c r="B67" s="18">
        <v>23</v>
      </c>
      <c r="C67" s="35" t="s">
        <v>106</v>
      </c>
      <c r="D67" s="36" t="s">
        <v>107</v>
      </c>
      <c r="E67" s="22">
        <v>8000</v>
      </c>
      <c r="F67" s="23">
        <f t="shared" si="2"/>
        <v>96000</v>
      </c>
      <c r="G67" s="37"/>
      <c r="H67" s="13"/>
      <c r="I67" s="38"/>
      <c r="J67" s="24"/>
      <c r="K67" s="23">
        <f t="shared" si="3"/>
        <v>0</v>
      </c>
      <c r="L67" s="37"/>
      <c r="M67" s="12"/>
      <c r="N67" s="38"/>
      <c r="T67" s="39"/>
      <c r="U67" s="40"/>
      <c r="V67" s="41"/>
      <c r="W67" s="44"/>
      <c r="X67" s="41"/>
    </row>
    <row r="68" spans="2:24" ht="18" customHeight="1" x14ac:dyDescent="0.35">
      <c r="B68" s="18">
        <v>24</v>
      </c>
      <c r="C68" s="35" t="s">
        <v>106</v>
      </c>
      <c r="D68" s="36" t="s">
        <v>108</v>
      </c>
      <c r="E68" s="22">
        <v>2000</v>
      </c>
      <c r="F68" s="23">
        <f t="shared" si="2"/>
        <v>24000</v>
      </c>
      <c r="G68" s="23"/>
      <c r="H68" s="43"/>
      <c r="I68" s="38"/>
      <c r="J68" s="24"/>
      <c r="K68" s="23">
        <f t="shared" si="3"/>
        <v>0</v>
      </c>
      <c r="L68" s="37"/>
      <c r="M68" s="12"/>
      <c r="N68" s="38"/>
      <c r="T68" s="39"/>
      <c r="U68" s="40"/>
      <c r="V68" s="41"/>
      <c r="W68" s="44"/>
      <c r="X68" s="41"/>
    </row>
    <row r="69" spans="2:24" ht="18" customHeight="1" x14ac:dyDescent="0.35">
      <c r="B69" s="18">
        <v>25</v>
      </c>
      <c r="C69" s="35" t="s">
        <v>106</v>
      </c>
      <c r="D69" s="36" t="s">
        <v>109</v>
      </c>
      <c r="E69" s="45">
        <v>3000</v>
      </c>
      <c r="F69" s="23">
        <f t="shared" si="2"/>
        <v>36000</v>
      </c>
      <c r="G69" s="37"/>
      <c r="H69" s="13"/>
      <c r="I69" s="38"/>
      <c r="J69" s="45"/>
      <c r="K69" s="23">
        <f t="shared" si="3"/>
        <v>0</v>
      </c>
      <c r="L69" s="37"/>
      <c r="M69" s="12"/>
      <c r="N69" s="38"/>
      <c r="T69" s="39"/>
    </row>
    <row r="70" spans="2:24" ht="18" customHeight="1" x14ac:dyDescent="0.35">
      <c r="B70" s="18">
        <v>26</v>
      </c>
      <c r="C70" s="35" t="s">
        <v>106</v>
      </c>
      <c r="D70" s="36" t="s">
        <v>110</v>
      </c>
      <c r="E70" s="22">
        <v>3000</v>
      </c>
      <c r="F70" s="23">
        <f t="shared" si="2"/>
        <v>36000</v>
      </c>
      <c r="G70" s="23"/>
      <c r="H70" s="43"/>
      <c r="I70" s="38"/>
      <c r="J70" s="24"/>
      <c r="K70" s="23">
        <f t="shared" si="3"/>
        <v>0</v>
      </c>
      <c r="L70" s="37"/>
      <c r="M70" s="12"/>
      <c r="N70" s="38"/>
      <c r="T70" s="39"/>
      <c r="U70" s="40"/>
      <c r="V70" s="41"/>
      <c r="W70" s="44"/>
      <c r="X70" s="41"/>
    </row>
    <row r="71" spans="2:24" ht="18" customHeight="1" x14ac:dyDescent="0.35">
      <c r="B71" s="18">
        <v>27</v>
      </c>
      <c r="C71" s="35" t="s">
        <v>106</v>
      </c>
      <c r="D71" s="35" t="s">
        <v>88</v>
      </c>
      <c r="E71" s="22">
        <v>3000</v>
      </c>
      <c r="F71" s="23">
        <f t="shared" si="2"/>
        <v>36000</v>
      </c>
      <c r="G71" s="37"/>
      <c r="H71" s="13"/>
      <c r="I71" s="38"/>
      <c r="J71" s="24"/>
      <c r="K71" s="23">
        <f t="shared" si="3"/>
        <v>0</v>
      </c>
      <c r="L71" s="37"/>
      <c r="M71" s="12"/>
      <c r="N71" s="38"/>
      <c r="U71" s="40"/>
      <c r="V71" s="41"/>
      <c r="W71" s="44"/>
      <c r="X71" s="41"/>
    </row>
    <row r="72" spans="2:24" x14ac:dyDescent="0.35">
      <c r="B72" s="18">
        <v>28</v>
      </c>
      <c r="C72" s="35" t="s">
        <v>106</v>
      </c>
      <c r="D72" s="35" t="s">
        <v>72</v>
      </c>
      <c r="E72" s="22">
        <v>3000</v>
      </c>
      <c r="F72" s="23">
        <f t="shared" si="2"/>
        <v>36000</v>
      </c>
      <c r="G72" s="23"/>
      <c r="H72" s="43"/>
      <c r="I72" s="38"/>
      <c r="J72" s="24"/>
      <c r="K72" s="23">
        <f t="shared" si="3"/>
        <v>0</v>
      </c>
      <c r="L72" s="37"/>
      <c r="M72" s="12"/>
      <c r="N72" s="38"/>
      <c r="U72" s="40"/>
      <c r="V72" s="41"/>
      <c r="W72" s="44"/>
      <c r="X72" s="41"/>
    </row>
    <row r="73" spans="2:24" x14ac:dyDescent="0.35">
      <c r="B73" s="18">
        <v>29</v>
      </c>
      <c r="C73" s="35" t="s">
        <v>106</v>
      </c>
      <c r="D73" s="36" t="s">
        <v>111</v>
      </c>
      <c r="E73" s="16">
        <v>500</v>
      </c>
      <c r="F73" s="23">
        <f t="shared" si="2"/>
        <v>6000</v>
      </c>
      <c r="G73" s="37"/>
      <c r="H73" s="43"/>
      <c r="I73" s="38"/>
      <c r="J73" s="16"/>
      <c r="K73" s="23">
        <f t="shared" si="3"/>
        <v>0</v>
      </c>
      <c r="L73" s="37"/>
      <c r="M73" s="12"/>
      <c r="N73" s="38"/>
      <c r="T73" s="39"/>
      <c r="U73" s="46"/>
      <c r="V73" s="46"/>
      <c r="W73" s="46"/>
      <c r="X73" s="46"/>
    </row>
    <row r="74" spans="2:24" x14ac:dyDescent="0.35">
      <c r="B74" s="18">
        <v>30</v>
      </c>
      <c r="C74" s="35" t="s">
        <v>106</v>
      </c>
      <c r="D74" s="36" t="s">
        <v>115</v>
      </c>
      <c r="E74" s="16">
        <v>3000</v>
      </c>
      <c r="F74" s="23">
        <f t="shared" si="2"/>
        <v>36000</v>
      </c>
      <c r="G74" s="23"/>
      <c r="H74" s="43"/>
      <c r="I74" s="38"/>
      <c r="J74" s="16"/>
      <c r="K74" s="23">
        <f t="shared" si="3"/>
        <v>0</v>
      </c>
      <c r="L74" s="37"/>
      <c r="M74" s="12"/>
      <c r="N74" s="38"/>
      <c r="T74" s="39"/>
      <c r="U74" s="46"/>
      <c r="V74" s="46"/>
      <c r="W74" s="46"/>
      <c r="X74" s="46"/>
    </row>
    <row r="75" spans="2:24" x14ac:dyDescent="0.35">
      <c r="B75" s="47"/>
      <c r="C75" s="48"/>
      <c r="D75" s="49"/>
      <c r="E75" s="50">
        <f>SUM(E45:E74)</f>
        <v>76250</v>
      </c>
      <c r="F75" s="50">
        <f>SUM(F45:F74)</f>
        <v>915000</v>
      </c>
      <c r="G75" s="50"/>
      <c r="H75" s="50"/>
      <c r="I75" s="50">
        <f>SUM(I45:I74)</f>
        <v>0</v>
      </c>
      <c r="J75" s="50">
        <f>SUM(J45:J74)</f>
        <v>5100</v>
      </c>
      <c r="K75" s="50">
        <f>SUM(K45:K74)</f>
        <v>61200</v>
      </c>
      <c r="L75" s="50"/>
      <c r="M75" s="50"/>
      <c r="N75" s="50">
        <f>SUM(N45:N74)</f>
        <v>0</v>
      </c>
    </row>
    <row r="78" spans="2:24" x14ac:dyDescent="0.35">
      <c r="F78" s="51" t="s">
        <v>112</v>
      </c>
      <c r="G78" s="51" t="s">
        <v>113</v>
      </c>
      <c r="H78" s="52" t="s">
        <v>114</v>
      </c>
      <c r="I78" s="52"/>
    </row>
    <row r="79" spans="2:24" x14ac:dyDescent="0.35">
      <c r="F79" s="51">
        <f>SUM(J42,I75)</f>
        <v>0</v>
      </c>
      <c r="G79" s="51">
        <f>SUM(O42,N75)</f>
        <v>0</v>
      </c>
      <c r="H79" s="53">
        <f>SUM(F79:G79)</f>
        <v>0</v>
      </c>
      <c r="I79" s="53"/>
    </row>
    <row r="82" spans="6:6" x14ac:dyDescent="0.35">
      <c r="F82" s="5"/>
    </row>
    <row r="83" spans="6:6" x14ac:dyDescent="0.35">
      <c r="F83" s="5"/>
    </row>
  </sheetData>
  <mergeCells count="2">
    <mergeCell ref="H78:I78"/>
    <mergeCell ref="H79:I79"/>
  </mergeCells>
  <pageMargins left="0.25" right="0.25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5" zoomScaleNormal="95" workbookViewId="0">
      <selection activeCellId="1" sqref="D82:D83 A1"/>
    </sheetView>
  </sheetViews>
  <sheetFormatPr defaultColWidth="11.54296875" defaultRowHeight="14.5" x14ac:dyDescent="0.3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5" zoomScaleNormal="95" workbookViewId="0">
      <selection activeCellId="1" sqref="D82:D83 A1"/>
    </sheetView>
  </sheetViews>
  <sheetFormatPr defaultColWidth="11.54296875" defaultRowHeight="14.5" x14ac:dyDescent="0.35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anca.jidoveanu</dc:creator>
  <dc:description/>
  <cp:lastModifiedBy>licente achizitii2</cp:lastModifiedBy>
  <cp:revision>22</cp:revision>
  <cp:lastPrinted>2025-03-26T11:03:37Z</cp:lastPrinted>
  <dcterms:created xsi:type="dcterms:W3CDTF">2021-01-14T09:05:36Z</dcterms:created>
  <dcterms:modified xsi:type="dcterms:W3CDTF">2026-04-27T12:00:18Z</dcterms:modified>
  <dc:language>en-US</dc:language>
</cp:coreProperties>
</file>