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  <sheet name="CASCO" sheetId="3" r:id="rId2"/>
    <sheet name="RCA-MAI 2025" sheetId="4" r:id="rId3"/>
    <sheet name="Sheet2" sheetId="2" r:id="rId4"/>
    <sheet name="CONTRACT SUBSECVENT IUNIE" sheetId="5" r:id="rId5"/>
  </sheets>
  <definedNames>
    <definedName name="_xlnm._FilterDatabase" localSheetId="1" hidden="1">CASCO!$A$3:$Q$210</definedName>
    <definedName name="_xlnm._FilterDatabase" localSheetId="2" hidden="1">'RCA-MAI 2025'!$A$3:$T$208</definedName>
    <definedName name="_xlnm._FilterDatabase" localSheetId="0" hidden="1">Sheet1!$A$3:$Q$224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8" i="4" l="1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J212" i="3" s="1"/>
  <c r="K210" i="4" l="1"/>
  <c r="C225" i="2"/>
  <c r="B225" i="2"/>
</calcChain>
</file>

<file path=xl/sharedStrings.xml><?xml version="1.0" encoding="utf-8"?>
<sst xmlns="http://schemas.openxmlformats.org/spreadsheetml/2006/main" count="5384" uniqueCount="511">
  <si>
    <t>Marcă autovehicul</t>
  </si>
  <si>
    <t>Număr circulaţie</t>
  </si>
  <si>
    <t>An fabricaţie</t>
  </si>
  <si>
    <t>Serie şasiu</t>
  </si>
  <si>
    <t>putere kw</t>
  </si>
  <si>
    <t>categorie</t>
  </si>
  <si>
    <t>MTMA</t>
  </si>
  <si>
    <t>Date expirare</t>
  </si>
  <si>
    <t>Perioda asigurată</t>
  </si>
  <si>
    <t>CASCO</t>
  </si>
  <si>
    <t>RCA</t>
  </si>
  <si>
    <t>Dacia Duster</t>
  </si>
  <si>
    <t>B-121-RRT</t>
  </si>
  <si>
    <t>B-122-RRT</t>
  </si>
  <si>
    <t>B-123-RRT</t>
  </si>
  <si>
    <t>B-124-RRT</t>
  </si>
  <si>
    <t>B-125-RRT</t>
  </si>
  <si>
    <t>B-126-RRT</t>
  </si>
  <si>
    <t>B-127-RRT</t>
  </si>
  <si>
    <t>B-128-RRT</t>
  </si>
  <si>
    <t>B-129-RRT</t>
  </si>
  <si>
    <t>B-130-RRT</t>
  </si>
  <si>
    <t>B-131-RRT</t>
  </si>
  <si>
    <t>B-132-RRT</t>
  </si>
  <si>
    <t>B-133-RRT</t>
  </si>
  <si>
    <t>B-134-RRT</t>
  </si>
  <si>
    <t>SUZUKI VITARA</t>
  </si>
  <si>
    <t>B-201-RRT</t>
  </si>
  <si>
    <t>B-203-RRT</t>
  </si>
  <si>
    <t>B-204-RRT</t>
  </si>
  <si>
    <t>B-205-RRT</t>
  </si>
  <si>
    <t>B-206-RRT</t>
  </si>
  <si>
    <t>B-207-RRT</t>
  </si>
  <si>
    <t>B-208-RRT</t>
  </si>
  <si>
    <t>B-209-RRT</t>
  </si>
  <si>
    <t>B-210-RRT</t>
  </si>
  <si>
    <t>B-211-RRT</t>
  </si>
  <si>
    <t>B-212-RRT</t>
  </si>
  <si>
    <t>B-213-RRT</t>
  </si>
  <si>
    <t>B-214-RRT</t>
  </si>
  <si>
    <t>B-215-RRT</t>
  </si>
  <si>
    <t>B-216-RRT</t>
  </si>
  <si>
    <t>B-217-RRT</t>
  </si>
  <si>
    <t>B-218-RRT</t>
  </si>
  <si>
    <t>B-219-RRT</t>
  </si>
  <si>
    <t>B-220-RRT</t>
  </si>
  <si>
    <t>B-221-RRT</t>
  </si>
  <si>
    <t>B-222-RRT</t>
  </si>
  <si>
    <t>B-224-RRT</t>
  </si>
  <si>
    <t>B-225-RRT</t>
  </si>
  <si>
    <t>B-226-RRT</t>
  </si>
  <si>
    <t>B-227-RRT</t>
  </si>
  <si>
    <t>B-228-RRT</t>
  </si>
  <si>
    <t>B-229-RRT</t>
  </si>
  <si>
    <t>B-230-RRT</t>
  </si>
  <si>
    <t>B-232-RRT</t>
  </si>
  <si>
    <t>B-233-RRT</t>
  </si>
  <si>
    <t>B-234-RRT</t>
  </si>
  <si>
    <t>B-235-RRT</t>
  </si>
  <si>
    <t>B-236-RRT</t>
  </si>
  <si>
    <t>B-237-RRT</t>
  </si>
  <si>
    <t>B-238-RRT</t>
  </si>
  <si>
    <t>B-239-RRT</t>
  </si>
  <si>
    <t>B-240-RRT</t>
  </si>
  <si>
    <t>B-250-RRT</t>
  </si>
  <si>
    <t>B-260-RRT</t>
  </si>
  <si>
    <t>B-270-RRT</t>
  </si>
  <si>
    <t>B-280-RRT</t>
  </si>
  <si>
    <t>Isuzu DMAX</t>
  </si>
  <si>
    <t>B-300-RRT</t>
  </si>
  <si>
    <t>B-310-RRT</t>
  </si>
  <si>
    <t>B-320-RRT</t>
  </si>
  <si>
    <t>B-330-RRT</t>
  </si>
  <si>
    <t>B-340-RRT</t>
  </si>
  <si>
    <t>B-350-RRT</t>
  </si>
  <si>
    <t>B-360-RRT</t>
  </si>
  <si>
    <t>B-370-RRT</t>
  </si>
  <si>
    <t>B-380-RRT</t>
  </si>
  <si>
    <t>B-390-RRT</t>
  </si>
  <si>
    <t>Citroen Jumper</t>
  </si>
  <si>
    <t>B-400-RRT</t>
  </si>
  <si>
    <t>B-401-RRT</t>
  </si>
  <si>
    <t>B-402-RRT</t>
  </si>
  <si>
    <t>B-403-RRT</t>
  </si>
  <si>
    <t>B-404-RRT</t>
  </si>
  <si>
    <t>B-405-RRT</t>
  </si>
  <si>
    <t>B-406-RRT</t>
  </si>
  <si>
    <t>B-407-RRT</t>
  </si>
  <si>
    <t>B-408-RRT</t>
  </si>
  <si>
    <t>B-410-RRT</t>
  </si>
  <si>
    <t>B-411-RRT</t>
  </si>
  <si>
    <t>B-412-RRT</t>
  </si>
  <si>
    <t>B-413-RRT</t>
  </si>
  <si>
    <t>B-414-RRT</t>
  </si>
  <si>
    <t>B-415-RRT</t>
  </si>
  <si>
    <t>B-416-RRT</t>
  </si>
  <si>
    <t>B-417-RRT</t>
  </si>
  <si>
    <t>B-418-RRT</t>
  </si>
  <si>
    <t>B-419-RRT</t>
  </si>
  <si>
    <t>B-444-WTC</t>
  </si>
  <si>
    <t>CITROEN JUMPER</t>
  </si>
  <si>
    <t>B-450-RRT</t>
  </si>
  <si>
    <t>B-451-RRT</t>
  </si>
  <si>
    <t>B-452-RRT</t>
  </si>
  <si>
    <t>B-453-RRT</t>
  </si>
  <si>
    <t>B-454-RRT</t>
  </si>
  <si>
    <t>B-455-RRT</t>
  </si>
  <si>
    <t>B-456-RRT</t>
  </si>
  <si>
    <t>B-457-RRT</t>
  </si>
  <si>
    <t>B-458-RRT</t>
  </si>
  <si>
    <t>B-459-RRT</t>
  </si>
  <si>
    <t>B-460-RRT</t>
  </si>
  <si>
    <t>B-461-RRT</t>
  </si>
  <si>
    <t>B-462-RRT</t>
  </si>
  <si>
    <t>B-463-RRT</t>
  </si>
  <si>
    <t>B-464-RRT</t>
  </si>
  <si>
    <t>B-465-RRT</t>
  </si>
  <si>
    <t>B-466-RRT</t>
  </si>
  <si>
    <t>B-467-RRT</t>
  </si>
  <si>
    <t>B-468-RRT</t>
  </si>
  <si>
    <t>B-469-RRT</t>
  </si>
  <si>
    <t>B-470-RRT</t>
  </si>
  <si>
    <t>B-471-RRT</t>
  </si>
  <si>
    <t>B-472-RRT</t>
  </si>
  <si>
    <t>B-473-RRT</t>
  </si>
  <si>
    <t>B-474-RRT</t>
  </si>
  <si>
    <t>B-475-RRT</t>
  </si>
  <si>
    <t>B-476-RRT</t>
  </si>
  <si>
    <t>B-477-RRT</t>
  </si>
  <si>
    <t>B-500-YSS</t>
  </si>
  <si>
    <t>Opel Astra Station Wagon</t>
  </si>
  <si>
    <t>B-509-RRT</t>
  </si>
  <si>
    <t>B-511-RRT</t>
  </si>
  <si>
    <t>B-512-RRT</t>
  </si>
  <si>
    <t>B-513-RRT</t>
  </si>
  <si>
    <t>B-514-RRT</t>
  </si>
  <si>
    <t>B-515-RRT</t>
  </si>
  <si>
    <t>B-516-RRT</t>
  </si>
  <si>
    <t>B-517-RRT</t>
  </si>
  <si>
    <t>B-519-RRT</t>
  </si>
  <si>
    <t>B-521-RRT</t>
  </si>
  <si>
    <t>B-522-RRT</t>
  </si>
  <si>
    <t>B-523-RRT</t>
  </si>
  <si>
    <t>Opel Insignia</t>
  </si>
  <si>
    <t>B-525-RRT</t>
  </si>
  <si>
    <t>B-526-RRT</t>
  </si>
  <si>
    <t>B-527-RRT</t>
  </si>
  <si>
    <t>B-529-RRT</t>
  </si>
  <si>
    <t>B-531-RRT</t>
  </si>
  <si>
    <t>B-532-RRT</t>
  </si>
  <si>
    <t>B-533-RRT</t>
  </si>
  <si>
    <t>B-534-RRT</t>
  </si>
  <si>
    <t>B-536-RRT</t>
  </si>
  <si>
    <t>B-537-RRT</t>
  </si>
  <si>
    <t>B-539-RRT</t>
  </si>
  <si>
    <t>B-540-RRT</t>
  </si>
  <si>
    <t>B-541-RRT</t>
  </si>
  <si>
    <t>B-542-RRT</t>
  </si>
  <si>
    <t>B-543-RRT</t>
  </si>
  <si>
    <t>B-546-RRT</t>
  </si>
  <si>
    <t>B-547-RRT</t>
  </si>
  <si>
    <t>B-548-RRT</t>
  </si>
  <si>
    <t>B-549-RRT</t>
  </si>
  <si>
    <t>B-550-RRT</t>
  </si>
  <si>
    <t>B-551-RRT</t>
  </si>
  <si>
    <t>B-552-RRT</t>
  </si>
  <si>
    <t>B-555-RRT</t>
  </si>
  <si>
    <t>Opel Movano</t>
  </si>
  <si>
    <t>B-700-RRT</t>
  </si>
  <si>
    <t>VOLKSWAGEN</t>
  </si>
  <si>
    <t>B-700-SMC</t>
  </si>
  <si>
    <t>B-701-RRT</t>
  </si>
  <si>
    <t>B-702-RRT</t>
  </si>
  <si>
    <t>B-703-RRT</t>
  </si>
  <si>
    <t>B-704-RRT</t>
  </si>
  <si>
    <t>B-705-RRT</t>
  </si>
  <si>
    <t>B-706-RRT</t>
  </si>
  <si>
    <t>B-707-RRT</t>
  </si>
  <si>
    <t>B-708-RRT</t>
  </si>
  <si>
    <t>B-709-RRT</t>
  </si>
  <si>
    <t>B-710-RRT</t>
  </si>
  <si>
    <t>B-711-RRT</t>
  </si>
  <si>
    <t>B-712-RRT</t>
  </si>
  <si>
    <t>B-714-RRT</t>
  </si>
  <si>
    <t>B-715-RRT</t>
  </si>
  <si>
    <t>B-716-RRT</t>
  </si>
  <si>
    <t>B-717-RRT</t>
  </si>
  <si>
    <t>B-718-RRT</t>
  </si>
  <si>
    <t>B-719-RRT</t>
  </si>
  <si>
    <t>B-720-RRT</t>
  </si>
  <si>
    <t>B-721-RRT</t>
  </si>
  <si>
    <t>B-722-RRT</t>
  </si>
  <si>
    <t>B-723-RRT</t>
  </si>
  <si>
    <t>B-724-RRT</t>
  </si>
  <si>
    <t>B-725-RRT</t>
  </si>
  <si>
    <t>B-726-RRT</t>
  </si>
  <si>
    <t>B-727-RRT</t>
  </si>
  <si>
    <t>B-728-RRT</t>
  </si>
  <si>
    <t>B-729-RRT</t>
  </si>
  <si>
    <t>B-730-RRT</t>
  </si>
  <si>
    <t>B-731-RRT</t>
  </si>
  <si>
    <t>B-750-RRT</t>
  </si>
  <si>
    <t>B-751-RRT</t>
  </si>
  <si>
    <t>B-752-RRT</t>
  </si>
  <si>
    <t>B-753-RRT</t>
  </si>
  <si>
    <t>B-755-RRT</t>
  </si>
  <si>
    <t>B-756-RRT</t>
  </si>
  <si>
    <t>B-757-RRT</t>
  </si>
  <si>
    <t>B-758-RRT</t>
  </si>
  <si>
    <t>B-759-RRT</t>
  </si>
  <si>
    <t>B-760-RRT</t>
  </si>
  <si>
    <t>B-761-RRT</t>
  </si>
  <si>
    <t>B-762-RRT</t>
  </si>
  <si>
    <t>B-763-RRT</t>
  </si>
  <si>
    <t>B-764-RRT</t>
  </si>
  <si>
    <t>B-765-RRT</t>
  </si>
  <si>
    <t>B-766-RRT</t>
  </si>
  <si>
    <t>B-767-RRT</t>
  </si>
  <si>
    <t>B-768-RRT</t>
  </si>
  <si>
    <t>B-769-RRT</t>
  </si>
  <si>
    <t>B-770-RRT</t>
  </si>
  <si>
    <t>B-772-RRT</t>
  </si>
  <si>
    <t>B-773-RRT</t>
  </si>
  <si>
    <t>B-774-RRT</t>
  </si>
  <si>
    <t>B-775-RRT</t>
  </si>
  <si>
    <t>B-776-RRT</t>
  </si>
  <si>
    <t>B-778-RRT</t>
  </si>
  <si>
    <t>B-779-RRT</t>
  </si>
  <si>
    <t>B-780-RRT</t>
  </si>
  <si>
    <t>B-781-RRT</t>
  </si>
  <si>
    <t>B-782-RRT</t>
  </si>
  <si>
    <t>B-783-RRT</t>
  </si>
  <si>
    <t>B-800-SMC</t>
  </si>
  <si>
    <t>B-850-WTR</t>
  </si>
  <si>
    <t>B-860-WTR</t>
  </si>
  <si>
    <t xml:space="preserve">SUZUKI VITARA </t>
  </si>
  <si>
    <t>B-870-WTR</t>
  </si>
  <si>
    <t>B-880-WTR</t>
  </si>
  <si>
    <t>B-890-WTR</t>
  </si>
  <si>
    <t>CITROEN JUMPY</t>
  </si>
  <si>
    <t>B-900-YSS</t>
  </si>
  <si>
    <t>VF1HJD40459789921</t>
  </si>
  <si>
    <t>M1</t>
  </si>
  <si>
    <t>VF1HJD40259789934</t>
  </si>
  <si>
    <t>VF1HJD40359789926</t>
  </si>
  <si>
    <t>VF1HJD40559789927</t>
  </si>
  <si>
    <t>VF1HJD40459789935</t>
  </si>
  <si>
    <t>VF1HJD40659789922</t>
  </si>
  <si>
    <t>VF1HJD40659789919</t>
  </si>
  <si>
    <t>VF1HJD40159789925</t>
  </si>
  <si>
    <t>VF1HJD40659789936</t>
  </si>
  <si>
    <t>VF1HJD40859789937</t>
  </si>
  <si>
    <t>VF1HJD40759789928</t>
  </si>
  <si>
    <t>VF1HJD40959789929</t>
  </si>
  <si>
    <t>VF1HJD40059789933</t>
  </si>
  <si>
    <t>VF1HJD40259789920</t>
  </si>
  <si>
    <t>TSMLYDD1S00878256</t>
  </si>
  <si>
    <t>TSMLYDD1S00876531</t>
  </si>
  <si>
    <t>TSMLYDD1S00875833</t>
  </si>
  <si>
    <t>TSMLYDD1S00877453</t>
  </si>
  <si>
    <t>TSMLYDD1S00877361</t>
  </si>
  <si>
    <t>TSMLYDD1S00877004</t>
  </si>
  <si>
    <t>TSMLYDD1S00875547</t>
  </si>
  <si>
    <t>TSMLYDD1S00876000</t>
  </si>
  <si>
    <t>TSMLYDD1S00875909</t>
  </si>
  <si>
    <t>TSMLYDD1S00876524</t>
  </si>
  <si>
    <t>TSMLYDD1S00877490</t>
  </si>
  <si>
    <t>TSMLYDD1S00877028</t>
  </si>
  <si>
    <t>TSMLYDD1S00877299</t>
  </si>
  <si>
    <t>TSMLYDD1S00876884</t>
  </si>
  <si>
    <t>TSMLYDD1S00877473</t>
  </si>
  <si>
    <t>TSMLYDD1S00876856</t>
  </si>
  <si>
    <t>TSMLYDD1S00876294</t>
  </si>
  <si>
    <t>TSMLYDD1S00877427</t>
  </si>
  <si>
    <t>TSMLYDD1S00878482</t>
  </si>
  <si>
    <t>TSMLYDD1S00875864</t>
  </si>
  <si>
    <t>TSMLYDD1S00876398</t>
  </si>
  <si>
    <t>TSMLYDD1S00876410</t>
  </si>
  <si>
    <t>TSMLYDD1S00878452</t>
  </si>
  <si>
    <t>TSMLYDD1S00876055</t>
  </si>
  <si>
    <t>TSMLYDD1S00877009</t>
  </si>
  <si>
    <t>TSMLYDD1S00876024</t>
  </si>
  <si>
    <t>TSMLYDD1S00876374</t>
  </si>
  <si>
    <t>TSMLYDD1S00877044</t>
  </si>
  <si>
    <t>TSMLYDD1S00875533</t>
  </si>
  <si>
    <t>TSMLYDD1S00876318</t>
  </si>
  <si>
    <t>TSMLYDD1S00875510</t>
  </si>
  <si>
    <t>TSMLYDD1S00875844</t>
  </si>
  <si>
    <t>TSMLYDD1S00875976</t>
  </si>
  <si>
    <t>TSMLYDD1S00876034</t>
  </si>
  <si>
    <t>TSMLYDD1S00876043</t>
  </si>
  <si>
    <t>TSMLYDD1S00876987</t>
  </si>
  <si>
    <t>TSMLYDD1S00876978</t>
  </si>
  <si>
    <t>TSMLYDD1S00876299</t>
  </si>
  <si>
    <t>TSMLYDD1S00878021</t>
  </si>
  <si>
    <t>TSMLYDD1S00878079</t>
  </si>
  <si>
    <t>TSMLYDD1S00877944</t>
  </si>
  <si>
    <t>MPATFS86JFT009189</t>
  </si>
  <si>
    <t>N1G</t>
  </si>
  <si>
    <t>MPATFS86JFT009194</t>
  </si>
  <si>
    <t>MPATFS86JFT009197</t>
  </si>
  <si>
    <t>MPATFS86JFT009193</t>
  </si>
  <si>
    <t>MPATFS86JFT009190</t>
  </si>
  <si>
    <t>MPATFS86JFT009191</t>
  </si>
  <si>
    <t>MPATFS86JFT009192</t>
  </si>
  <si>
    <t>MPATFS86JFT009195</t>
  </si>
  <si>
    <t>MPATFS86JFT009196</t>
  </si>
  <si>
    <t>MPATFS86JFT009198</t>
  </si>
  <si>
    <t>VF7YCTMFC12353963</t>
  </si>
  <si>
    <t>N1</t>
  </si>
  <si>
    <t>VF7YCTMFC12365141</t>
  </si>
  <si>
    <t>VF7YCTMFC12360633</t>
  </si>
  <si>
    <t>VF7YCTMFC12352796</t>
  </si>
  <si>
    <t>VF7YCTMFC12355831</t>
  </si>
  <si>
    <t>VF7YCTMFC12355005</t>
  </si>
  <si>
    <t>VF7YCTMFC12360912</t>
  </si>
  <si>
    <t>VF7YCTMFC12363118</t>
  </si>
  <si>
    <t>VF7YCTMFC12362826</t>
  </si>
  <si>
    <t>VF7YCTMFC12355943</t>
  </si>
  <si>
    <t>VF7YCTMFC12352344</t>
  </si>
  <si>
    <t>VF7YCTMFC12362864</t>
  </si>
  <si>
    <t>VF7YCTMFC12353216</t>
  </si>
  <si>
    <t>VF7YCTMFC12369313</t>
  </si>
  <si>
    <t>VF7YCTMFC12367013</t>
  </si>
  <si>
    <t>VF7YCTMFC12360778</t>
  </si>
  <si>
    <t>VF7YCTMFC12352694</t>
  </si>
  <si>
    <t>VF7YCTMFC12355864</t>
  </si>
  <si>
    <t>VF7YCTMFC12366769</t>
  </si>
  <si>
    <t>VF1HJD40459789918</t>
  </si>
  <si>
    <t>VF7YDBNFC12P95733</t>
  </si>
  <si>
    <t>VF7YDBNFC12P95335</t>
  </si>
  <si>
    <t>VF7YDBNFC12P95408</t>
  </si>
  <si>
    <t>VF7YDBNFC12P95556</t>
  </si>
  <si>
    <t>VF7YDBNFC12P94778</t>
  </si>
  <si>
    <t>VF7YDBNFC12P94891</t>
  </si>
  <si>
    <t>VF7YDBNFC12P94967</t>
  </si>
  <si>
    <t>VF7YDBNFC12P95872</t>
  </si>
  <si>
    <t>VF7YDBNFC12P95459</t>
  </si>
  <si>
    <t>VF7YDBNFC12P95756</t>
  </si>
  <si>
    <t>VF7YDBNFC12P95390</t>
  </si>
  <si>
    <t>VF7YDBNFC12P95597</t>
  </si>
  <si>
    <t>VF7YDBNFC12P95388</t>
  </si>
  <si>
    <t>VF7YDBNFC12P94813</t>
  </si>
  <si>
    <t>VF7YDBNFC12P96397</t>
  </si>
  <si>
    <t>VF7YDBNFC12P95555</t>
  </si>
  <si>
    <t>VF7YDBNFC12P94893</t>
  </si>
  <si>
    <t>VF7YDBNFC12P94799</t>
  </si>
  <si>
    <t>VF7YDBNFC12P95331</t>
  </si>
  <si>
    <t>VF7YDBNFC12P95600</t>
  </si>
  <si>
    <t>VF7YDBNFC12P95060</t>
  </si>
  <si>
    <t>VF7YDBNFC12P95455</t>
  </si>
  <si>
    <t>VF7YDBNFC12P96148</t>
  </si>
  <si>
    <t>VF7YDBNFC12P95480</t>
  </si>
  <si>
    <t>VF7YDBNFC12P95300</t>
  </si>
  <si>
    <t>VF7YDBNFC12P95404</t>
  </si>
  <si>
    <t>VF7YDBNFC12P95545</t>
  </si>
  <si>
    <t>VF7YDBNFC12P94955</t>
  </si>
  <si>
    <t>TSLMYEA1S00755970</t>
  </si>
  <si>
    <t>W0L0AHL35D2050751</t>
  </si>
  <si>
    <t>W0L0AHL35D2053010</t>
  </si>
  <si>
    <t>W0L0AHL35D2047916</t>
  </si>
  <si>
    <t>W0L0AHL35D2054078</t>
  </si>
  <si>
    <t>W0L0AHL35D2046702</t>
  </si>
  <si>
    <t>W0L0AHL35D2047891</t>
  </si>
  <si>
    <t>W0L0AHL35D2052330</t>
  </si>
  <si>
    <t>W0L0AHL35D2046888</t>
  </si>
  <si>
    <t>W0L0AHL35D2048699</t>
  </si>
  <si>
    <t>W0L0AHL35D2047262</t>
  </si>
  <si>
    <t>W0L0AHL35D2046759</t>
  </si>
  <si>
    <t>W0L0AHL35D2050694</t>
  </si>
  <si>
    <t>W0LGM5EL4D1068707</t>
  </si>
  <si>
    <t>W0L0AHL35D2049472</t>
  </si>
  <si>
    <t>W0L0AHL35D2053200</t>
  </si>
  <si>
    <t>W0L0AHL35D2048107</t>
  </si>
  <si>
    <t>W0L0AHL35D2049439</t>
  </si>
  <si>
    <t>W0L0AHL35D2050344</t>
  </si>
  <si>
    <t>W0L0AHL35D2053772</t>
  </si>
  <si>
    <t>W0L0AHL35D2054121</t>
  </si>
  <si>
    <t>W0L0AHL35D2053800</t>
  </si>
  <si>
    <t>W0L0AHL35D2048061</t>
  </si>
  <si>
    <t>W0L0AHL35D2048930</t>
  </si>
  <si>
    <t>W0L0AHL35D2053893</t>
  </si>
  <si>
    <t>W0L0AHL35D2048886</t>
  </si>
  <si>
    <t>W0L0AHL35D2046638</t>
  </si>
  <si>
    <t>W0L0AHL35D2047731</t>
  </si>
  <si>
    <t>W0L0AHL35D2052778</t>
  </si>
  <si>
    <t>W0L0AHL35D2050189</t>
  </si>
  <si>
    <t>W0L0AHL35D2052502</t>
  </si>
  <si>
    <t>W0L0AHL35D2050158</t>
  </si>
  <si>
    <t>W0LGM5EL7D1069415</t>
  </si>
  <si>
    <t>W0L0AHL35D2048092</t>
  </si>
  <si>
    <t>W0L0AHL35D2046935</t>
  </si>
  <si>
    <t>W0LGM5EL5D1064553</t>
  </si>
  <si>
    <t>W0LMRY607HB134113</t>
  </si>
  <si>
    <t>WV1ZZZ7HZMH002051</t>
  </si>
  <si>
    <t>W0VMRY605HB137910</t>
  </si>
  <si>
    <t>W0VMRY60XHB137921</t>
  </si>
  <si>
    <t>W0VMRY605HB137938</t>
  </si>
  <si>
    <t>W0VMRY607HB137939</t>
  </si>
  <si>
    <t>W0VMRY606HB137950</t>
  </si>
  <si>
    <t>W0VMRY603HB137954</t>
  </si>
  <si>
    <t>W0VMRY603HB137999</t>
  </si>
  <si>
    <t>W0VMRY604HB138000</t>
  </si>
  <si>
    <t>W0VMRY600HB138009</t>
  </si>
  <si>
    <t>W0VMRY605HB138054</t>
  </si>
  <si>
    <t>W0VMRY608HB138064</t>
  </si>
  <si>
    <t>W0VMRY60XHB138065</t>
  </si>
  <si>
    <t>W0VMRY603HB138084</t>
  </si>
  <si>
    <t>W0VMRY605HB138085</t>
  </si>
  <si>
    <t>W0VMRY600HB138091</t>
  </si>
  <si>
    <t>W0VMRY602HB138092</t>
  </si>
  <si>
    <t>W0VMRY600HB138110</t>
  </si>
  <si>
    <t>W0VMRY60XHB138115</t>
  </si>
  <si>
    <t>W0VMRY607HB138170</t>
  </si>
  <si>
    <t>W0VMRY606HB138192</t>
  </si>
  <si>
    <t>W0VMRY608HB138212</t>
  </si>
  <si>
    <t>W0VMRY603HB138229</t>
  </si>
  <si>
    <t>W0VMRY602HB138237</t>
  </si>
  <si>
    <t>W0VMRY604HB138238</t>
  </si>
  <si>
    <t>W0VMRY607HB138248</t>
  </si>
  <si>
    <t>W0VMRY601HB138276</t>
  </si>
  <si>
    <t>W0VMRY605HB138278</t>
  </si>
  <si>
    <t>W0VMRY600HB138284</t>
  </si>
  <si>
    <t>W0VMRY602HB138285</t>
  </si>
  <si>
    <t>W0VMRY607HB138296</t>
  </si>
  <si>
    <t>W0VMRY60XKB170523</t>
  </si>
  <si>
    <t>W0VMRY609KB174577</t>
  </si>
  <si>
    <t>W0VMRY602KB174503</t>
  </si>
  <si>
    <t>W0VMRY603KB171433</t>
  </si>
  <si>
    <t>W0VMRY60XKB171669</t>
  </si>
  <si>
    <t>W0VMRY607KB174514</t>
  </si>
  <si>
    <t>W0VMRY602KB174632</t>
  </si>
  <si>
    <t>W0VMRY60XKB174653</t>
  </si>
  <si>
    <t>W0VMRY606KB176853</t>
  </si>
  <si>
    <t>W0VMRY604KB174521</t>
  </si>
  <si>
    <t>W0VMRY601KB170569</t>
  </si>
  <si>
    <t>W0VMRY607KB168230</t>
  </si>
  <si>
    <t>W0VMRY60XKB170408</t>
  </si>
  <si>
    <t>W0VMRY602KB170418</t>
  </si>
  <si>
    <t>W0VMRY608KB170844</t>
  </si>
  <si>
    <t>W0VMRY606KB170616</t>
  </si>
  <si>
    <t>W0VMRY60XKB170571</t>
  </si>
  <si>
    <t>W0VMRY600KB171681</t>
  </si>
  <si>
    <t>W0VMRY605KB171739</t>
  </si>
  <si>
    <t>W0VMRY60XKB176872</t>
  </si>
  <si>
    <t>W0VMRY609KB171775</t>
  </si>
  <si>
    <t>W0VMRY606KB170745</t>
  </si>
  <si>
    <t>W0VMRY608KB172013</t>
  </si>
  <si>
    <t>W0VMRY608KB172044</t>
  </si>
  <si>
    <t>W0VMRY602KB172072</t>
  </si>
  <si>
    <t>W0VMRY608KB172156</t>
  </si>
  <si>
    <t>W0VMRY602KB170855</t>
  </si>
  <si>
    <t>W0VMRY608KB174652</t>
  </si>
  <si>
    <t>W0VMRY606KB171104</t>
  </si>
  <si>
    <t>W0VMRY60XKB170506</t>
  </si>
  <si>
    <t>W0VMRY602KB166367</t>
  </si>
  <si>
    <t>WV1ZZZ7HZMH006506</t>
  </si>
  <si>
    <t>TSMLYDD1S00C01408</t>
  </si>
  <si>
    <t>TSMLYDD1S00C00759</t>
  </si>
  <si>
    <t>TSMLYDD1S00C01271</t>
  </si>
  <si>
    <t>TSMLYDD1S00C00868</t>
  </si>
  <si>
    <t>TSMLYDD1S00C01179</t>
  </si>
  <si>
    <t>VF7VBYHRMN7078144</t>
  </si>
  <si>
    <t>TSLMYEA1S00724554</t>
  </si>
  <si>
    <t>12 LUNI</t>
  </si>
  <si>
    <t>Valoare de nou</t>
  </si>
  <si>
    <t>Capacitate cilindrica</t>
  </si>
  <si>
    <t>Număr locuri</t>
  </si>
  <si>
    <t>Nr. Crt.</t>
  </si>
  <si>
    <t>ANEXA</t>
  </si>
  <si>
    <t>FUNCŢIE PERSOANĂ AVIZATOARE</t>
  </si>
  <si>
    <t>NUME ŞI PRENUME</t>
  </si>
  <si>
    <t>DATĂ AVIZARE</t>
  </si>
  <si>
    <t>OBSERVAŢII</t>
  </si>
  <si>
    <t>SEMNĂTURĂ</t>
  </si>
  <si>
    <t>Director D.I.A</t>
  </si>
  <si>
    <t>Dumitrascu Razvan</t>
  </si>
  <si>
    <t>FUNCŢIE PERSOANA CARE A ÎNTOCMIT</t>
  </si>
  <si>
    <t>DATĂ ÎNTOCMIRE</t>
  </si>
  <si>
    <t>Șef S.L.A</t>
  </si>
  <si>
    <t>Păun Georgiana</t>
  </si>
  <si>
    <t>ITP EXPIRAT</t>
  </si>
  <si>
    <t>02.05.2025</t>
  </si>
  <si>
    <t>08.09.2025</t>
  </si>
  <si>
    <t>25.09.2025</t>
  </si>
  <si>
    <t>31.10.2025</t>
  </si>
  <si>
    <t>20.12.2025</t>
  </si>
  <si>
    <t>24.11.2025</t>
  </si>
  <si>
    <t>valoare estimata</t>
  </si>
  <si>
    <t>B-899-DIA</t>
  </si>
  <si>
    <t>ASIROM</t>
  </si>
  <si>
    <t>GROUPAMA</t>
  </si>
  <si>
    <t>SCOS DIN UZ</t>
  </si>
  <si>
    <t>VALOARE CASCO</t>
  </si>
  <si>
    <t>TOTAL CASCO</t>
  </si>
  <si>
    <t>VALOARE RCA</t>
  </si>
  <si>
    <t>TOTAL RCA</t>
  </si>
  <si>
    <t>TSMLYEA1S00755970</t>
  </si>
  <si>
    <t>TSMLYEA1S00724554</t>
  </si>
  <si>
    <t>NU AU CONTRACT SUBSECVENT</t>
  </si>
  <si>
    <t>05.06.2026</t>
  </si>
  <si>
    <t>18.11.2026</t>
  </si>
  <si>
    <t>31.10.2026</t>
  </si>
  <si>
    <t>24.09.2026</t>
  </si>
  <si>
    <t>02.06.2026</t>
  </si>
  <si>
    <t>19.12.2026</t>
  </si>
  <si>
    <t>23.11.2026</t>
  </si>
  <si>
    <t>30.10.2026</t>
  </si>
  <si>
    <t>07.09.2026</t>
  </si>
  <si>
    <t xml:space="preserve">                                        </t>
  </si>
  <si>
    <t>04.03.2027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</si>
</sst>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sz val="9"/>
      <color theme="1"/>
      <name val="Trebuchet MS"/>
      <family val="2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11" xfId="0" applyFont="1" applyBorder="1" applyAlignment="1">
      <alignment vertical="center"/>
    </xf>
    <xf numFmtId="4" fontId="1" fillId="0" borderId="1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9"/>
  <sheetViews>
    <sheetView tabSelected="1" workbookViewId="0">
      <selection activeCell="O129" sqref="O129"/>
    </sheetView>
  </sheetViews>
  <sheetFormatPr defaultRowHeight="14.4" x14ac:dyDescent="0.3"/>
  <cols>
    <col min="2" max="2" width="16.5546875" bestFit="1" customWidth="1"/>
    <col min="3" max="3" width="10.6640625" bestFit="1" customWidth="1"/>
    <col min="4" max="4" width="11" customWidth="1"/>
    <col min="5" max="5" width="20.88671875" bestFit="1" customWidth="1"/>
    <col min="6" max="6" width="11.6640625" customWidth="1"/>
    <col min="7" max="7" width="11" customWidth="1"/>
    <col min="8" max="8" width="10.109375" bestFit="1" customWidth="1"/>
    <col min="9" max="9" width="10.88671875" customWidth="1"/>
    <col min="10" max="10" width="7.88671875" customWidth="1"/>
    <col min="11" max="11" width="8.109375" customWidth="1"/>
    <col min="12" max="13" width="11" customWidth="1"/>
    <col min="14" max="15" width="10.6640625" customWidth="1"/>
  </cols>
  <sheetData>
    <row r="1" spans="1:17" ht="21" x14ac:dyDescent="0.4">
      <c r="N1" s="46" t="s">
        <v>469</v>
      </c>
      <c r="O1" s="46"/>
      <c r="P1" s="46"/>
      <c r="Q1" s="46"/>
    </row>
    <row r="2" spans="1:17" s="1" customFormat="1" ht="60" customHeight="1" x14ac:dyDescent="0.3">
      <c r="A2" s="44" t="s">
        <v>468</v>
      </c>
      <c r="B2" s="52" t="s">
        <v>0</v>
      </c>
      <c r="C2" s="52" t="s">
        <v>1</v>
      </c>
      <c r="D2" s="52" t="s">
        <v>2</v>
      </c>
      <c r="E2" s="51" t="s">
        <v>3</v>
      </c>
      <c r="F2" s="51" t="s">
        <v>4</v>
      </c>
      <c r="G2" s="51" t="s">
        <v>5</v>
      </c>
      <c r="H2" s="44" t="s">
        <v>465</v>
      </c>
      <c r="I2" s="44" t="s">
        <v>466</v>
      </c>
      <c r="J2" s="51" t="s">
        <v>6</v>
      </c>
      <c r="K2" s="44" t="s">
        <v>467</v>
      </c>
      <c r="L2" s="51" t="s">
        <v>7</v>
      </c>
      <c r="M2" s="51"/>
      <c r="N2" s="51"/>
      <c r="O2" s="12"/>
      <c r="P2" s="51" t="s">
        <v>8</v>
      </c>
      <c r="Q2" s="51"/>
    </row>
    <row r="3" spans="1:17" s="1" customFormat="1" ht="30" customHeight="1" x14ac:dyDescent="0.3">
      <c r="A3" s="45"/>
      <c r="B3" s="52"/>
      <c r="C3" s="52"/>
      <c r="D3" s="52"/>
      <c r="E3" s="51"/>
      <c r="F3" s="51"/>
      <c r="G3" s="51"/>
      <c r="H3" s="45"/>
      <c r="I3" s="45"/>
      <c r="J3" s="51"/>
      <c r="K3" s="45"/>
      <c r="L3" s="4" t="s">
        <v>10</v>
      </c>
      <c r="M3" s="13" t="s">
        <v>488</v>
      </c>
      <c r="N3" s="4" t="s">
        <v>9</v>
      </c>
      <c r="O3" s="13" t="s">
        <v>488</v>
      </c>
      <c r="P3" s="4" t="s">
        <v>10</v>
      </c>
      <c r="Q3" s="4" t="s">
        <v>9</v>
      </c>
    </row>
    <row r="4" spans="1:17" ht="30" customHeight="1" x14ac:dyDescent="0.3">
      <c r="A4" s="4">
        <v>1</v>
      </c>
      <c r="B4" s="4" t="s">
        <v>11</v>
      </c>
      <c r="C4" s="4" t="s">
        <v>12</v>
      </c>
      <c r="D4" s="4">
        <v>2018</v>
      </c>
      <c r="E4" s="4" t="s">
        <v>241</v>
      </c>
      <c r="F4" s="4">
        <v>92</v>
      </c>
      <c r="G4" s="4" t="s">
        <v>242</v>
      </c>
      <c r="H4" s="6">
        <v>80860.5</v>
      </c>
      <c r="I4" s="4">
        <v>1197</v>
      </c>
      <c r="J4" s="4">
        <v>1965</v>
      </c>
      <c r="K4" s="5">
        <v>5</v>
      </c>
      <c r="L4" s="2" t="s">
        <v>503</v>
      </c>
      <c r="M4" s="13">
        <v>1400</v>
      </c>
      <c r="N4" s="2" t="s">
        <v>500</v>
      </c>
      <c r="O4" s="13">
        <v>2000</v>
      </c>
      <c r="P4" s="2" t="s">
        <v>464</v>
      </c>
      <c r="Q4" s="2" t="s">
        <v>464</v>
      </c>
    </row>
    <row r="5" spans="1:17" ht="30" customHeight="1" x14ac:dyDescent="0.3">
      <c r="A5" s="4">
        <v>2</v>
      </c>
      <c r="B5" s="4" t="s">
        <v>11</v>
      </c>
      <c r="C5" s="4" t="s">
        <v>13</v>
      </c>
      <c r="D5" s="4">
        <v>2018</v>
      </c>
      <c r="E5" s="4" t="s">
        <v>243</v>
      </c>
      <c r="F5" s="4">
        <v>92</v>
      </c>
      <c r="G5" s="4" t="s">
        <v>242</v>
      </c>
      <c r="H5" s="6">
        <v>80860.5</v>
      </c>
      <c r="I5" s="4">
        <v>1197</v>
      </c>
      <c r="J5" s="4">
        <v>1965</v>
      </c>
      <c r="K5" s="5">
        <v>5</v>
      </c>
      <c r="L5" s="40" t="s">
        <v>503</v>
      </c>
      <c r="M5" s="40">
        <v>1400</v>
      </c>
      <c r="N5" s="40" t="s">
        <v>500</v>
      </c>
      <c r="O5" s="40">
        <v>2000</v>
      </c>
      <c r="P5" s="2" t="s">
        <v>464</v>
      </c>
      <c r="Q5" s="2" t="s">
        <v>464</v>
      </c>
    </row>
    <row r="6" spans="1:17" ht="30" customHeight="1" x14ac:dyDescent="0.3">
      <c r="A6" s="4">
        <v>3</v>
      </c>
      <c r="B6" s="4" t="s">
        <v>11</v>
      </c>
      <c r="C6" s="4" t="s">
        <v>14</v>
      </c>
      <c r="D6" s="4">
        <v>2018</v>
      </c>
      <c r="E6" s="4" t="s">
        <v>244</v>
      </c>
      <c r="F6" s="4">
        <v>92</v>
      </c>
      <c r="G6" s="4" t="s">
        <v>242</v>
      </c>
      <c r="H6" s="6">
        <v>80860.5</v>
      </c>
      <c r="I6" s="4">
        <v>1197</v>
      </c>
      <c r="J6" s="4">
        <v>1965</v>
      </c>
      <c r="K6" s="5">
        <v>5</v>
      </c>
      <c r="L6" s="40" t="s">
        <v>503</v>
      </c>
      <c r="M6" s="40">
        <v>1400</v>
      </c>
      <c r="N6" s="40" t="s">
        <v>500</v>
      </c>
      <c r="O6" s="40">
        <v>2000</v>
      </c>
      <c r="P6" s="2" t="s">
        <v>464</v>
      </c>
      <c r="Q6" s="2" t="s">
        <v>464</v>
      </c>
    </row>
    <row r="7" spans="1:17" ht="30" customHeight="1" x14ac:dyDescent="0.3">
      <c r="A7" s="4">
        <v>4</v>
      </c>
      <c r="B7" s="4" t="s">
        <v>11</v>
      </c>
      <c r="C7" s="4" t="s">
        <v>15</v>
      </c>
      <c r="D7" s="4">
        <v>2018</v>
      </c>
      <c r="E7" s="4" t="s">
        <v>245</v>
      </c>
      <c r="F7" s="4">
        <v>92</v>
      </c>
      <c r="G7" s="4" t="s">
        <v>242</v>
      </c>
      <c r="H7" s="6">
        <v>80860.5</v>
      </c>
      <c r="I7" s="4">
        <v>1197</v>
      </c>
      <c r="J7" s="4">
        <v>1965</v>
      </c>
      <c r="K7" s="5">
        <v>5</v>
      </c>
      <c r="L7" s="40" t="s">
        <v>503</v>
      </c>
      <c r="M7" s="40">
        <v>1400</v>
      </c>
      <c r="N7" s="40" t="s">
        <v>500</v>
      </c>
      <c r="O7" s="40">
        <v>2000</v>
      </c>
      <c r="P7" s="2" t="s">
        <v>464</v>
      </c>
      <c r="Q7" s="2" t="s">
        <v>464</v>
      </c>
    </row>
    <row r="8" spans="1:17" ht="30" customHeight="1" x14ac:dyDescent="0.3">
      <c r="A8" s="4">
        <v>5</v>
      </c>
      <c r="B8" s="4" t="s">
        <v>11</v>
      </c>
      <c r="C8" s="4" t="s">
        <v>16</v>
      </c>
      <c r="D8" s="4">
        <v>2018</v>
      </c>
      <c r="E8" s="4" t="s">
        <v>246</v>
      </c>
      <c r="F8" s="4">
        <v>92</v>
      </c>
      <c r="G8" s="4" t="s">
        <v>242</v>
      </c>
      <c r="H8" s="6">
        <v>80860.5</v>
      </c>
      <c r="I8" s="4">
        <v>1197</v>
      </c>
      <c r="J8" s="4">
        <v>1965</v>
      </c>
      <c r="K8" s="5">
        <v>5</v>
      </c>
      <c r="L8" s="40" t="s">
        <v>503</v>
      </c>
      <c r="M8" s="40">
        <v>1400</v>
      </c>
      <c r="N8" s="40" t="s">
        <v>500</v>
      </c>
      <c r="O8" s="40">
        <v>2000</v>
      </c>
      <c r="P8" s="2" t="s">
        <v>464</v>
      </c>
      <c r="Q8" s="2" t="s">
        <v>464</v>
      </c>
    </row>
    <row r="9" spans="1:17" ht="30" customHeight="1" x14ac:dyDescent="0.3">
      <c r="A9" s="4">
        <v>6</v>
      </c>
      <c r="B9" s="4" t="s">
        <v>11</v>
      </c>
      <c r="C9" s="4" t="s">
        <v>17</v>
      </c>
      <c r="D9" s="4">
        <v>2018</v>
      </c>
      <c r="E9" s="4" t="s">
        <v>247</v>
      </c>
      <c r="F9" s="4">
        <v>92</v>
      </c>
      <c r="G9" s="4" t="s">
        <v>242</v>
      </c>
      <c r="H9" s="6">
        <v>80860.5</v>
      </c>
      <c r="I9" s="4">
        <v>1197</v>
      </c>
      <c r="J9" s="4">
        <v>1965</v>
      </c>
      <c r="K9" s="5">
        <v>5</v>
      </c>
      <c r="L9" s="40" t="s">
        <v>503</v>
      </c>
      <c r="M9" s="40">
        <v>1400</v>
      </c>
      <c r="N9" s="40" t="s">
        <v>500</v>
      </c>
      <c r="O9" s="40">
        <v>2000</v>
      </c>
      <c r="P9" s="2" t="s">
        <v>464</v>
      </c>
      <c r="Q9" s="2" t="s">
        <v>464</v>
      </c>
    </row>
    <row r="10" spans="1:17" ht="30" customHeight="1" x14ac:dyDescent="0.3">
      <c r="A10" s="4">
        <v>7</v>
      </c>
      <c r="B10" s="4" t="s">
        <v>11</v>
      </c>
      <c r="C10" s="4" t="s">
        <v>18</v>
      </c>
      <c r="D10" s="4">
        <v>2018</v>
      </c>
      <c r="E10" s="4" t="s">
        <v>248</v>
      </c>
      <c r="F10" s="4">
        <v>92</v>
      </c>
      <c r="G10" s="4" t="s">
        <v>242</v>
      </c>
      <c r="H10" s="6">
        <v>80860.5</v>
      </c>
      <c r="I10" s="4">
        <v>1197</v>
      </c>
      <c r="J10" s="4">
        <v>1965</v>
      </c>
      <c r="K10" s="5">
        <v>5</v>
      </c>
      <c r="L10" s="40" t="s">
        <v>503</v>
      </c>
      <c r="M10" s="40">
        <v>1400</v>
      </c>
      <c r="N10" s="40" t="s">
        <v>500</v>
      </c>
      <c r="O10" s="40">
        <v>2000</v>
      </c>
      <c r="P10" s="2" t="s">
        <v>464</v>
      </c>
      <c r="Q10" s="2" t="s">
        <v>464</v>
      </c>
    </row>
    <row r="11" spans="1:17" ht="30" customHeight="1" x14ac:dyDescent="0.3">
      <c r="A11" s="4">
        <v>8</v>
      </c>
      <c r="B11" s="4" t="s">
        <v>11</v>
      </c>
      <c r="C11" s="4" t="s">
        <v>19</v>
      </c>
      <c r="D11" s="4">
        <v>2018</v>
      </c>
      <c r="E11" s="4" t="s">
        <v>249</v>
      </c>
      <c r="F11" s="4">
        <v>92</v>
      </c>
      <c r="G11" s="4" t="s">
        <v>242</v>
      </c>
      <c r="H11" s="6">
        <v>80860.5</v>
      </c>
      <c r="I11" s="4">
        <v>1197</v>
      </c>
      <c r="J11" s="4">
        <v>1965</v>
      </c>
      <c r="K11" s="5">
        <v>5</v>
      </c>
      <c r="L11" s="40" t="s">
        <v>503</v>
      </c>
      <c r="M11" s="40">
        <v>1400</v>
      </c>
      <c r="N11" s="40" t="s">
        <v>500</v>
      </c>
      <c r="O11" s="40">
        <v>2000</v>
      </c>
      <c r="P11" s="2" t="s">
        <v>464</v>
      </c>
      <c r="Q11" s="2" t="s">
        <v>464</v>
      </c>
    </row>
    <row r="12" spans="1:17" ht="30" customHeight="1" x14ac:dyDescent="0.3">
      <c r="A12" s="4">
        <v>9</v>
      </c>
      <c r="B12" s="4" t="s">
        <v>11</v>
      </c>
      <c r="C12" s="4" t="s">
        <v>20</v>
      </c>
      <c r="D12" s="4">
        <v>2018</v>
      </c>
      <c r="E12" s="4" t="s">
        <v>250</v>
      </c>
      <c r="F12" s="4">
        <v>92</v>
      </c>
      <c r="G12" s="4" t="s">
        <v>242</v>
      </c>
      <c r="H12" s="6">
        <v>80860.5</v>
      </c>
      <c r="I12" s="4">
        <v>1197</v>
      </c>
      <c r="J12" s="4">
        <v>1965</v>
      </c>
      <c r="K12" s="5">
        <v>5</v>
      </c>
      <c r="L12" s="40" t="s">
        <v>503</v>
      </c>
      <c r="M12" s="40">
        <v>1400</v>
      </c>
      <c r="N12" s="40" t="s">
        <v>500</v>
      </c>
      <c r="O12" s="40">
        <v>2000</v>
      </c>
      <c r="P12" s="2" t="s">
        <v>464</v>
      </c>
      <c r="Q12" s="2" t="s">
        <v>464</v>
      </c>
    </row>
    <row r="13" spans="1:17" ht="30" customHeight="1" x14ac:dyDescent="0.3">
      <c r="A13" s="4">
        <v>10</v>
      </c>
      <c r="B13" s="4" t="s">
        <v>11</v>
      </c>
      <c r="C13" s="4" t="s">
        <v>21</v>
      </c>
      <c r="D13" s="4">
        <v>2018</v>
      </c>
      <c r="E13" s="4" t="s">
        <v>251</v>
      </c>
      <c r="F13" s="4">
        <v>92</v>
      </c>
      <c r="G13" s="4" t="s">
        <v>242</v>
      </c>
      <c r="H13" s="6">
        <v>80860.5</v>
      </c>
      <c r="I13" s="4">
        <v>1197</v>
      </c>
      <c r="J13" s="4">
        <v>1965</v>
      </c>
      <c r="K13" s="5">
        <v>5</v>
      </c>
      <c r="L13" s="40" t="s">
        <v>503</v>
      </c>
      <c r="M13" s="40">
        <v>1400</v>
      </c>
      <c r="N13" s="40" t="s">
        <v>500</v>
      </c>
      <c r="O13" s="40">
        <v>2000</v>
      </c>
      <c r="P13" s="2" t="s">
        <v>464</v>
      </c>
      <c r="Q13" s="2" t="s">
        <v>464</v>
      </c>
    </row>
    <row r="14" spans="1:17" ht="30" customHeight="1" x14ac:dyDescent="0.3">
      <c r="A14" s="4">
        <v>11</v>
      </c>
      <c r="B14" s="4" t="s">
        <v>11</v>
      </c>
      <c r="C14" s="4" t="s">
        <v>22</v>
      </c>
      <c r="D14" s="4">
        <v>2018</v>
      </c>
      <c r="E14" s="4" t="s">
        <v>252</v>
      </c>
      <c r="F14" s="4">
        <v>92</v>
      </c>
      <c r="G14" s="4" t="s">
        <v>242</v>
      </c>
      <c r="H14" s="6">
        <v>80860.5</v>
      </c>
      <c r="I14" s="4">
        <v>1197</v>
      </c>
      <c r="J14" s="4">
        <v>1965</v>
      </c>
      <c r="K14" s="5">
        <v>5</v>
      </c>
      <c r="L14" s="40" t="s">
        <v>503</v>
      </c>
      <c r="M14" s="40">
        <v>1400</v>
      </c>
      <c r="N14" s="40" t="s">
        <v>500</v>
      </c>
      <c r="O14" s="40">
        <v>2000</v>
      </c>
      <c r="P14" s="2" t="s">
        <v>464</v>
      </c>
      <c r="Q14" s="2" t="s">
        <v>464</v>
      </c>
    </row>
    <row r="15" spans="1:17" ht="30" customHeight="1" x14ac:dyDescent="0.3">
      <c r="A15" s="4">
        <v>12</v>
      </c>
      <c r="B15" s="4" t="s">
        <v>11</v>
      </c>
      <c r="C15" s="4" t="s">
        <v>23</v>
      </c>
      <c r="D15" s="4">
        <v>2018</v>
      </c>
      <c r="E15" s="4" t="s">
        <v>253</v>
      </c>
      <c r="F15" s="4">
        <v>92</v>
      </c>
      <c r="G15" s="4" t="s">
        <v>242</v>
      </c>
      <c r="H15" s="6">
        <v>80860.5</v>
      </c>
      <c r="I15" s="4">
        <v>1197</v>
      </c>
      <c r="J15" s="4">
        <v>1965</v>
      </c>
      <c r="K15" s="5">
        <v>5</v>
      </c>
      <c r="L15" s="40" t="s">
        <v>503</v>
      </c>
      <c r="M15" s="40">
        <v>1400</v>
      </c>
      <c r="N15" s="40" t="s">
        <v>500</v>
      </c>
      <c r="O15" s="40">
        <v>2000</v>
      </c>
      <c r="P15" s="2" t="s">
        <v>464</v>
      </c>
      <c r="Q15" s="2" t="s">
        <v>464</v>
      </c>
    </row>
    <row r="16" spans="1:17" ht="30" customHeight="1" x14ac:dyDescent="0.3">
      <c r="A16" s="4">
        <v>13</v>
      </c>
      <c r="B16" s="4" t="s">
        <v>11</v>
      </c>
      <c r="C16" s="4" t="s">
        <v>24</v>
      </c>
      <c r="D16" s="4">
        <v>2018</v>
      </c>
      <c r="E16" s="4" t="s">
        <v>254</v>
      </c>
      <c r="F16" s="4">
        <v>92</v>
      </c>
      <c r="G16" s="4" t="s">
        <v>242</v>
      </c>
      <c r="H16" s="6">
        <v>80860.5</v>
      </c>
      <c r="I16" s="4">
        <v>1197</v>
      </c>
      <c r="J16" s="4">
        <v>1965</v>
      </c>
      <c r="K16" s="5">
        <v>5</v>
      </c>
      <c r="L16" s="40" t="s">
        <v>503</v>
      </c>
      <c r="M16" s="40">
        <v>1400</v>
      </c>
      <c r="N16" s="40" t="s">
        <v>500</v>
      </c>
      <c r="O16" s="40">
        <v>2000</v>
      </c>
      <c r="P16" s="2" t="s">
        <v>464</v>
      </c>
      <c r="Q16" s="2" t="s">
        <v>464</v>
      </c>
    </row>
    <row r="17" spans="1:17" ht="30" customHeight="1" x14ac:dyDescent="0.3">
      <c r="A17" s="4">
        <v>14</v>
      </c>
      <c r="B17" s="4" t="s">
        <v>11</v>
      </c>
      <c r="C17" s="4" t="s">
        <v>25</v>
      </c>
      <c r="D17" s="4">
        <v>2018</v>
      </c>
      <c r="E17" s="4" t="s">
        <v>255</v>
      </c>
      <c r="F17" s="4">
        <v>92</v>
      </c>
      <c r="G17" s="4" t="s">
        <v>242</v>
      </c>
      <c r="H17" s="6">
        <v>80860.5</v>
      </c>
      <c r="I17" s="4">
        <v>1197</v>
      </c>
      <c r="J17" s="4">
        <v>1965</v>
      </c>
      <c r="K17" s="5">
        <v>5</v>
      </c>
      <c r="L17" s="40" t="s">
        <v>503</v>
      </c>
      <c r="M17" s="40">
        <v>1400</v>
      </c>
      <c r="N17" s="40" t="s">
        <v>500</v>
      </c>
      <c r="O17" s="40">
        <v>2000</v>
      </c>
      <c r="P17" s="2" t="s">
        <v>464</v>
      </c>
      <c r="Q17" s="2" t="s">
        <v>464</v>
      </c>
    </row>
    <row r="18" spans="1:17" ht="30" customHeight="1" x14ac:dyDescent="0.3">
      <c r="A18" s="4">
        <v>15</v>
      </c>
      <c r="B18" s="4" t="s">
        <v>26</v>
      </c>
      <c r="C18" s="4" t="s">
        <v>27</v>
      </c>
      <c r="D18" s="4">
        <v>2020</v>
      </c>
      <c r="E18" s="2" t="s">
        <v>256</v>
      </c>
      <c r="F18" s="4">
        <v>95</v>
      </c>
      <c r="G18" s="4" t="s">
        <v>242</v>
      </c>
      <c r="H18" s="6">
        <v>85876.36</v>
      </c>
      <c r="I18" s="2">
        <v>1373</v>
      </c>
      <c r="J18" s="4">
        <v>1770</v>
      </c>
      <c r="K18" s="5">
        <v>5</v>
      </c>
      <c r="L18" s="11" t="s">
        <v>504</v>
      </c>
      <c r="M18" s="40">
        <v>1400</v>
      </c>
      <c r="N18" s="40" t="s">
        <v>500</v>
      </c>
      <c r="O18" s="40">
        <v>2000</v>
      </c>
      <c r="P18" s="2" t="s">
        <v>464</v>
      </c>
      <c r="Q18" s="2" t="s">
        <v>464</v>
      </c>
    </row>
    <row r="19" spans="1:17" ht="30" customHeight="1" x14ac:dyDescent="0.3">
      <c r="A19" s="4">
        <v>16</v>
      </c>
      <c r="B19" s="4" t="s">
        <v>26</v>
      </c>
      <c r="C19" s="4" t="s">
        <v>28</v>
      </c>
      <c r="D19" s="4">
        <v>2020</v>
      </c>
      <c r="E19" s="2" t="s">
        <v>257</v>
      </c>
      <c r="F19" s="4">
        <v>95</v>
      </c>
      <c r="G19" s="4" t="s">
        <v>242</v>
      </c>
      <c r="H19" s="6">
        <v>85876.36</v>
      </c>
      <c r="I19" s="2">
        <v>1373</v>
      </c>
      <c r="J19" s="4">
        <v>1770</v>
      </c>
      <c r="K19" s="5">
        <v>5</v>
      </c>
      <c r="L19" s="40" t="s">
        <v>504</v>
      </c>
      <c r="M19" s="40">
        <v>1400</v>
      </c>
      <c r="N19" s="40" t="s">
        <v>500</v>
      </c>
      <c r="O19" s="40">
        <v>2000</v>
      </c>
      <c r="P19" s="2" t="s">
        <v>464</v>
      </c>
      <c r="Q19" s="2" t="s">
        <v>464</v>
      </c>
    </row>
    <row r="20" spans="1:17" ht="30" customHeight="1" x14ac:dyDescent="0.3">
      <c r="A20" s="4">
        <v>17</v>
      </c>
      <c r="B20" s="4" t="s">
        <v>26</v>
      </c>
      <c r="C20" s="4" t="s">
        <v>29</v>
      </c>
      <c r="D20" s="4">
        <v>2020</v>
      </c>
      <c r="E20" s="2" t="s">
        <v>258</v>
      </c>
      <c r="F20" s="4">
        <v>95</v>
      </c>
      <c r="G20" s="4" t="s">
        <v>242</v>
      </c>
      <c r="H20" s="6">
        <v>85876.36</v>
      </c>
      <c r="I20" s="2">
        <v>1373</v>
      </c>
      <c r="J20" s="4">
        <v>1770</v>
      </c>
      <c r="K20" s="5">
        <v>5</v>
      </c>
      <c r="L20" s="40" t="s">
        <v>504</v>
      </c>
      <c r="M20" s="40">
        <v>1400</v>
      </c>
      <c r="N20" s="40" t="s">
        <v>500</v>
      </c>
      <c r="O20" s="40">
        <v>2000</v>
      </c>
      <c r="P20" s="2" t="s">
        <v>464</v>
      </c>
      <c r="Q20" s="2" t="s">
        <v>464</v>
      </c>
    </row>
    <row r="21" spans="1:17" ht="30" customHeight="1" x14ac:dyDescent="0.3">
      <c r="A21" s="4">
        <v>18</v>
      </c>
      <c r="B21" s="4" t="s">
        <v>26</v>
      </c>
      <c r="C21" s="4" t="s">
        <v>30</v>
      </c>
      <c r="D21" s="4">
        <v>2020</v>
      </c>
      <c r="E21" s="2" t="s">
        <v>259</v>
      </c>
      <c r="F21" s="4">
        <v>95</v>
      </c>
      <c r="G21" s="4" t="s">
        <v>242</v>
      </c>
      <c r="H21" s="6">
        <v>85876.36</v>
      </c>
      <c r="I21" s="2">
        <v>1373</v>
      </c>
      <c r="J21" s="4">
        <v>1770</v>
      </c>
      <c r="K21" s="5">
        <v>5</v>
      </c>
      <c r="L21" s="40" t="s">
        <v>504</v>
      </c>
      <c r="M21" s="40">
        <v>1400</v>
      </c>
      <c r="N21" s="40" t="s">
        <v>500</v>
      </c>
      <c r="O21" s="40">
        <v>2000</v>
      </c>
      <c r="P21" s="2" t="s">
        <v>464</v>
      </c>
      <c r="Q21" s="2" t="s">
        <v>464</v>
      </c>
    </row>
    <row r="22" spans="1:17" ht="30" customHeight="1" x14ac:dyDescent="0.3">
      <c r="A22" s="4">
        <v>19</v>
      </c>
      <c r="B22" s="4" t="s">
        <v>26</v>
      </c>
      <c r="C22" s="4" t="s">
        <v>31</v>
      </c>
      <c r="D22" s="4">
        <v>2020</v>
      </c>
      <c r="E22" s="2" t="s">
        <v>260</v>
      </c>
      <c r="F22" s="4">
        <v>95</v>
      </c>
      <c r="G22" s="4" t="s">
        <v>242</v>
      </c>
      <c r="H22" s="6">
        <v>85876.36</v>
      </c>
      <c r="I22" s="2">
        <v>1373</v>
      </c>
      <c r="J22" s="4">
        <v>1770</v>
      </c>
      <c r="K22" s="5">
        <v>5</v>
      </c>
      <c r="L22" s="40" t="s">
        <v>504</v>
      </c>
      <c r="M22" s="40">
        <v>1400</v>
      </c>
      <c r="N22" s="40" t="s">
        <v>500</v>
      </c>
      <c r="O22" s="40">
        <v>2000</v>
      </c>
      <c r="P22" s="2" t="s">
        <v>464</v>
      </c>
      <c r="Q22" s="2" t="s">
        <v>464</v>
      </c>
    </row>
    <row r="23" spans="1:17" ht="30" customHeight="1" x14ac:dyDescent="0.3">
      <c r="A23" s="4">
        <v>20</v>
      </c>
      <c r="B23" s="4" t="s">
        <v>26</v>
      </c>
      <c r="C23" s="4" t="s">
        <v>32</v>
      </c>
      <c r="D23" s="4">
        <v>2020</v>
      </c>
      <c r="E23" s="4" t="s">
        <v>261</v>
      </c>
      <c r="F23" s="4">
        <v>95</v>
      </c>
      <c r="G23" s="4" t="s">
        <v>242</v>
      </c>
      <c r="H23" s="6">
        <v>85876.36</v>
      </c>
      <c r="I23" s="2">
        <v>1373</v>
      </c>
      <c r="J23" s="4">
        <v>1770</v>
      </c>
      <c r="K23" s="5">
        <v>5</v>
      </c>
      <c r="L23" s="40" t="s">
        <v>504</v>
      </c>
      <c r="M23" s="40">
        <v>1400</v>
      </c>
      <c r="N23" s="40" t="s">
        <v>500</v>
      </c>
      <c r="O23" s="40">
        <v>2000</v>
      </c>
      <c r="P23" s="2" t="s">
        <v>464</v>
      </c>
      <c r="Q23" s="2" t="s">
        <v>464</v>
      </c>
    </row>
    <row r="24" spans="1:17" ht="30" customHeight="1" x14ac:dyDescent="0.3">
      <c r="A24" s="4">
        <v>21</v>
      </c>
      <c r="B24" s="4" t="s">
        <v>26</v>
      </c>
      <c r="C24" s="4" t="s">
        <v>33</v>
      </c>
      <c r="D24" s="4">
        <v>2020</v>
      </c>
      <c r="E24" s="4" t="s">
        <v>262</v>
      </c>
      <c r="F24" s="4">
        <v>95</v>
      </c>
      <c r="G24" s="4" t="s">
        <v>242</v>
      </c>
      <c r="H24" s="6">
        <v>85876.36</v>
      </c>
      <c r="I24" s="2">
        <v>1373</v>
      </c>
      <c r="J24" s="4">
        <v>1770</v>
      </c>
      <c r="K24" s="5">
        <v>5</v>
      </c>
      <c r="L24" s="40" t="s">
        <v>504</v>
      </c>
      <c r="M24" s="40">
        <v>1400</v>
      </c>
      <c r="N24" s="40" t="s">
        <v>500</v>
      </c>
      <c r="O24" s="40">
        <v>2000</v>
      </c>
      <c r="P24" s="2" t="s">
        <v>464</v>
      </c>
      <c r="Q24" s="2" t="s">
        <v>464</v>
      </c>
    </row>
    <row r="25" spans="1:17" ht="30" customHeight="1" x14ac:dyDescent="0.3">
      <c r="A25" s="4">
        <v>22</v>
      </c>
      <c r="B25" s="4" t="s">
        <v>26</v>
      </c>
      <c r="C25" s="4" t="s">
        <v>34</v>
      </c>
      <c r="D25" s="4">
        <v>2020</v>
      </c>
      <c r="E25" s="4" t="s">
        <v>263</v>
      </c>
      <c r="F25" s="4">
        <v>95</v>
      </c>
      <c r="G25" s="4" t="s">
        <v>242</v>
      </c>
      <c r="H25" s="6">
        <v>85876.36</v>
      </c>
      <c r="I25" s="2">
        <v>1373</v>
      </c>
      <c r="J25" s="4">
        <v>1770</v>
      </c>
      <c r="K25" s="5">
        <v>5</v>
      </c>
      <c r="L25" s="40" t="s">
        <v>504</v>
      </c>
      <c r="M25" s="40">
        <v>1400</v>
      </c>
      <c r="N25" s="40" t="s">
        <v>500</v>
      </c>
      <c r="O25" s="40">
        <v>2000</v>
      </c>
      <c r="P25" s="2" t="s">
        <v>464</v>
      </c>
      <c r="Q25" s="2" t="s">
        <v>464</v>
      </c>
    </row>
    <row r="26" spans="1:17" ht="30" customHeight="1" x14ac:dyDescent="0.3">
      <c r="A26" s="4">
        <v>23</v>
      </c>
      <c r="B26" s="4" t="s">
        <v>26</v>
      </c>
      <c r="C26" s="4" t="s">
        <v>35</v>
      </c>
      <c r="D26" s="4">
        <v>2020</v>
      </c>
      <c r="E26" s="2" t="s">
        <v>264</v>
      </c>
      <c r="F26" s="4">
        <v>95</v>
      </c>
      <c r="G26" s="4" t="s">
        <v>242</v>
      </c>
      <c r="H26" s="6">
        <v>85876.36</v>
      </c>
      <c r="I26" s="2">
        <v>1373</v>
      </c>
      <c r="J26" s="4">
        <v>1770</v>
      </c>
      <c r="K26" s="5">
        <v>5</v>
      </c>
      <c r="L26" s="40" t="s">
        <v>504</v>
      </c>
      <c r="M26" s="40">
        <v>1400</v>
      </c>
      <c r="N26" s="40" t="s">
        <v>500</v>
      </c>
      <c r="O26" s="40">
        <v>2000</v>
      </c>
      <c r="P26" s="2" t="s">
        <v>464</v>
      </c>
      <c r="Q26" s="2" t="s">
        <v>464</v>
      </c>
    </row>
    <row r="27" spans="1:17" ht="30" customHeight="1" x14ac:dyDescent="0.3">
      <c r="A27" s="4">
        <v>24</v>
      </c>
      <c r="B27" s="4" t="s">
        <v>26</v>
      </c>
      <c r="C27" s="4" t="s">
        <v>36</v>
      </c>
      <c r="D27" s="4">
        <v>2020</v>
      </c>
      <c r="E27" s="4" t="s">
        <v>265</v>
      </c>
      <c r="F27" s="4">
        <v>95</v>
      </c>
      <c r="G27" s="4" t="s">
        <v>242</v>
      </c>
      <c r="H27" s="6">
        <v>85876.36</v>
      </c>
      <c r="I27" s="2">
        <v>1373</v>
      </c>
      <c r="J27" s="4">
        <v>1770</v>
      </c>
      <c r="K27" s="5">
        <v>5</v>
      </c>
      <c r="L27" s="40" t="s">
        <v>504</v>
      </c>
      <c r="M27" s="40">
        <v>1400</v>
      </c>
      <c r="N27" s="40" t="s">
        <v>500</v>
      </c>
      <c r="O27" s="40">
        <v>2000</v>
      </c>
      <c r="P27" s="2" t="s">
        <v>464</v>
      </c>
      <c r="Q27" s="2" t="s">
        <v>464</v>
      </c>
    </row>
    <row r="28" spans="1:17" ht="30" customHeight="1" x14ac:dyDescent="0.3">
      <c r="A28" s="4">
        <v>25</v>
      </c>
      <c r="B28" s="4" t="s">
        <v>26</v>
      </c>
      <c r="C28" s="4" t="s">
        <v>37</v>
      </c>
      <c r="D28" s="4">
        <v>2020</v>
      </c>
      <c r="E28" s="2" t="s">
        <v>266</v>
      </c>
      <c r="F28" s="4">
        <v>95</v>
      </c>
      <c r="G28" s="4" t="s">
        <v>242</v>
      </c>
      <c r="H28" s="6">
        <v>85876.36</v>
      </c>
      <c r="I28" s="2">
        <v>1373</v>
      </c>
      <c r="J28" s="4">
        <v>1770</v>
      </c>
      <c r="K28" s="5">
        <v>5</v>
      </c>
      <c r="L28" s="40" t="s">
        <v>504</v>
      </c>
      <c r="M28" s="40">
        <v>1400</v>
      </c>
      <c r="N28" s="40" t="s">
        <v>500</v>
      </c>
      <c r="O28" s="40">
        <v>2000</v>
      </c>
      <c r="P28" s="2" t="s">
        <v>464</v>
      </c>
      <c r="Q28" s="2" t="s">
        <v>464</v>
      </c>
    </row>
    <row r="29" spans="1:17" ht="30" customHeight="1" x14ac:dyDescent="0.3">
      <c r="A29" s="4">
        <v>26</v>
      </c>
      <c r="B29" s="4" t="s">
        <v>26</v>
      </c>
      <c r="C29" s="4" t="s">
        <v>38</v>
      </c>
      <c r="D29" s="4">
        <v>2020</v>
      </c>
      <c r="E29" s="2" t="s">
        <v>267</v>
      </c>
      <c r="F29" s="4">
        <v>95</v>
      </c>
      <c r="G29" s="4" t="s">
        <v>242</v>
      </c>
      <c r="H29" s="6">
        <v>85876.36</v>
      </c>
      <c r="I29" s="2">
        <v>1373</v>
      </c>
      <c r="J29" s="4">
        <v>1770</v>
      </c>
      <c r="K29" s="5">
        <v>5</v>
      </c>
      <c r="L29" s="40" t="s">
        <v>504</v>
      </c>
      <c r="M29" s="40">
        <v>1400</v>
      </c>
      <c r="N29" s="40" t="s">
        <v>500</v>
      </c>
      <c r="O29" s="40">
        <v>2000</v>
      </c>
      <c r="P29" s="2" t="s">
        <v>464</v>
      </c>
      <c r="Q29" s="2" t="s">
        <v>464</v>
      </c>
    </row>
    <row r="30" spans="1:17" ht="30" customHeight="1" x14ac:dyDescent="0.3">
      <c r="A30" s="4">
        <v>27</v>
      </c>
      <c r="B30" s="4" t="s">
        <v>26</v>
      </c>
      <c r="C30" s="4" t="s">
        <v>39</v>
      </c>
      <c r="D30" s="4">
        <v>2020</v>
      </c>
      <c r="E30" s="2" t="s">
        <v>268</v>
      </c>
      <c r="F30" s="4">
        <v>95</v>
      </c>
      <c r="G30" s="4" t="s">
        <v>242</v>
      </c>
      <c r="H30" s="6">
        <v>85876.36</v>
      </c>
      <c r="I30" s="2">
        <v>1373</v>
      </c>
      <c r="J30" s="4">
        <v>1770</v>
      </c>
      <c r="K30" s="5">
        <v>5</v>
      </c>
      <c r="L30" s="40" t="s">
        <v>504</v>
      </c>
      <c r="M30" s="40">
        <v>1400</v>
      </c>
      <c r="N30" s="40" t="s">
        <v>500</v>
      </c>
      <c r="O30" s="40">
        <v>2000</v>
      </c>
      <c r="P30" s="2" t="s">
        <v>464</v>
      </c>
      <c r="Q30" s="2" t="s">
        <v>464</v>
      </c>
    </row>
    <row r="31" spans="1:17" ht="30" customHeight="1" x14ac:dyDescent="0.3">
      <c r="A31" s="4">
        <v>28</v>
      </c>
      <c r="B31" s="4" t="s">
        <v>26</v>
      </c>
      <c r="C31" s="4" t="s">
        <v>40</v>
      </c>
      <c r="D31" s="4">
        <v>2020</v>
      </c>
      <c r="E31" s="4" t="s">
        <v>269</v>
      </c>
      <c r="F31" s="4">
        <v>95</v>
      </c>
      <c r="G31" s="4" t="s">
        <v>242</v>
      </c>
      <c r="H31" s="6">
        <v>85876.36</v>
      </c>
      <c r="I31" s="2">
        <v>1373</v>
      </c>
      <c r="J31" s="4">
        <v>1770</v>
      </c>
      <c r="K31" s="5">
        <v>5</v>
      </c>
      <c r="L31" s="40" t="s">
        <v>504</v>
      </c>
      <c r="M31" s="40">
        <v>1400</v>
      </c>
      <c r="N31" s="40" t="s">
        <v>500</v>
      </c>
      <c r="O31" s="40">
        <v>2000</v>
      </c>
      <c r="P31" s="2" t="s">
        <v>464</v>
      </c>
      <c r="Q31" s="2" t="s">
        <v>464</v>
      </c>
    </row>
    <row r="32" spans="1:17" ht="30" customHeight="1" x14ac:dyDescent="0.3">
      <c r="A32" s="4">
        <v>29</v>
      </c>
      <c r="B32" s="4" t="s">
        <v>26</v>
      </c>
      <c r="C32" s="4" t="s">
        <v>41</v>
      </c>
      <c r="D32" s="4">
        <v>2020</v>
      </c>
      <c r="E32" s="4" t="s">
        <v>270</v>
      </c>
      <c r="F32" s="4">
        <v>95</v>
      </c>
      <c r="G32" s="4" t="s">
        <v>242</v>
      </c>
      <c r="H32" s="6">
        <v>85876.36</v>
      </c>
      <c r="I32" s="2">
        <v>1373</v>
      </c>
      <c r="J32" s="4">
        <v>1770</v>
      </c>
      <c r="K32" s="5">
        <v>5</v>
      </c>
      <c r="L32" s="40" t="s">
        <v>504</v>
      </c>
      <c r="M32" s="40">
        <v>1400</v>
      </c>
      <c r="N32" s="40" t="s">
        <v>500</v>
      </c>
      <c r="O32" s="40">
        <v>2000</v>
      </c>
      <c r="P32" s="2" t="s">
        <v>464</v>
      </c>
      <c r="Q32" s="2" t="s">
        <v>464</v>
      </c>
    </row>
    <row r="33" spans="1:17" ht="30" customHeight="1" x14ac:dyDescent="0.3">
      <c r="A33" s="4">
        <v>30</v>
      </c>
      <c r="B33" s="4" t="s">
        <v>26</v>
      </c>
      <c r="C33" s="4" t="s">
        <v>42</v>
      </c>
      <c r="D33" s="4">
        <v>2020</v>
      </c>
      <c r="E33" s="4" t="s">
        <v>271</v>
      </c>
      <c r="F33" s="4">
        <v>95</v>
      </c>
      <c r="G33" s="4" t="s">
        <v>242</v>
      </c>
      <c r="H33" s="6">
        <v>85876.36</v>
      </c>
      <c r="I33" s="2">
        <v>1373</v>
      </c>
      <c r="J33" s="4">
        <v>1770</v>
      </c>
      <c r="K33" s="5">
        <v>5</v>
      </c>
      <c r="L33" s="40" t="s">
        <v>504</v>
      </c>
      <c r="M33" s="40">
        <v>1400</v>
      </c>
      <c r="N33" s="40" t="s">
        <v>500</v>
      </c>
      <c r="O33" s="40">
        <v>2000</v>
      </c>
      <c r="P33" s="2" t="s">
        <v>464</v>
      </c>
      <c r="Q33" s="2" t="s">
        <v>464</v>
      </c>
    </row>
    <row r="34" spans="1:17" ht="30" customHeight="1" x14ac:dyDescent="0.3">
      <c r="A34" s="4">
        <v>31</v>
      </c>
      <c r="B34" s="4" t="s">
        <v>26</v>
      </c>
      <c r="C34" s="4" t="s">
        <v>43</v>
      </c>
      <c r="D34" s="4">
        <v>2020</v>
      </c>
      <c r="E34" s="4" t="s">
        <v>272</v>
      </c>
      <c r="F34" s="4">
        <v>95</v>
      </c>
      <c r="G34" s="4" t="s">
        <v>242</v>
      </c>
      <c r="H34" s="6">
        <v>85876.36</v>
      </c>
      <c r="I34" s="2">
        <v>1373</v>
      </c>
      <c r="J34" s="4">
        <v>1770</v>
      </c>
      <c r="K34" s="5">
        <v>5</v>
      </c>
      <c r="L34" s="40" t="s">
        <v>504</v>
      </c>
      <c r="M34" s="40">
        <v>1400</v>
      </c>
      <c r="N34" s="40" t="s">
        <v>500</v>
      </c>
      <c r="O34" s="40">
        <v>2000</v>
      </c>
      <c r="P34" s="2" t="s">
        <v>464</v>
      </c>
      <c r="Q34" s="2" t="s">
        <v>464</v>
      </c>
    </row>
    <row r="35" spans="1:17" ht="30" customHeight="1" x14ac:dyDescent="0.3">
      <c r="A35" s="4">
        <v>32</v>
      </c>
      <c r="B35" s="4" t="s">
        <v>26</v>
      </c>
      <c r="C35" s="4" t="s">
        <v>44</v>
      </c>
      <c r="D35" s="4">
        <v>2020</v>
      </c>
      <c r="E35" s="2" t="s">
        <v>273</v>
      </c>
      <c r="F35" s="4">
        <v>95</v>
      </c>
      <c r="G35" s="4" t="s">
        <v>242</v>
      </c>
      <c r="H35" s="6">
        <v>85876.36</v>
      </c>
      <c r="I35" s="2">
        <v>1373</v>
      </c>
      <c r="J35" s="4">
        <v>1770</v>
      </c>
      <c r="K35" s="5">
        <v>5</v>
      </c>
      <c r="L35" s="40" t="s">
        <v>504</v>
      </c>
      <c r="M35" s="40">
        <v>1400</v>
      </c>
      <c r="N35" s="40" t="s">
        <v>500</v>
      </c>
      <c r="O35" s="40">
        <v>2000</v>
      </c>
      <c r="P35" s="2" t="s">
        <v>464</v>
      </c>
      <c r="Q35" s="2" t="s">
        <v>464</v>
      </c>
    </row>
    <row r="36" spans="1:17" ht="30" customHeight="1" x14ac:dyDescent="0.3">
      <c r="A36" s="4">
        <v>33</v>
      </c>
      <c r="B36" s="4" t="s">
        <v>26</v>
      </c>
      <c r="C36" s="4" t="s">
        <v>45</v>
      </c>
      <c r="D36" s="4">
        <v>2020</v>
      </c>
      <c r="E36" s="2" t="s">
        <v>274</v>
      </c>
      <c r="F36" s="4">
        <v>95</v>
      </c>
      <c r="G36" s="4" t="s">
        <v>242</v>
      </c>
      <c r="H36" s="6">
        <v>85876.36</v>
      </c>
      <c r="I36" s="2">
        <v>1373</v>
      </c>
      <c r="J36" s="4">
        <v>1770</v>
      </c>
      <c r="K36" s="5">
        <v>5</v>
      </c>
      <c r="L36" s="40" t="s">
        <v>504</v>
      </c>
      <c r="M36" s="40">
        <v>1400</v>
      </c>
      <c r="N36" s="40" t="s">
        <v>500</v>
      </c>
      <c r="O36" s="40">
        <v>2000</v>
      </c>
      <c r="P36" s="2" t="s">
        <v>464</v>
      </c>
      <c r="Q36" s="2" t="s">
        <v>464</v>
      </c>
    </row>
    <row r="37" spans="1:17" ht="30" customHeight="1" x14ac:dyDescent="0.3">
      <c r="A37" s="4">
        <v>34</v>
      </c>
      <c r="B37" s="4" t="s">
        <v>26</v>
      </c>
      <c r="C37" s="4" t="s">
        <v>46</v>
      </c>
      <c r="D37" s="4">
        <v>2020</v>
      </c>
      <c r="E37" s="2" t="s">
        <v>275</v>
      </c>
      <c r="F37" s="4">
        <v>95</v>
      </c>
      <c r="G37" s="4" t="s">
        <v>242</v>
      </c>
      <c r="H37" s="6">
        <v>85876.36</v>
      </c>
      <c r="I37" s="2">
        <v>1373</v>
      </c>
      <c r="J37" s="4">
        <v>1770</v>
      </c>
      <c r="K37" s="5">
        <v>5</v>
      </c>
      <c r="L37" s="40" t="s">
        <v>504</v>
      </c>
      <c r="M37" s="40">
        <v>1400</v>
      </c>
      <c r="N37" s="40" t="s">
        <v>500</v>
      </c>
      <c r="O37" s="40">
        <v>2000</v>
      </c>
      <c r="P37" s="2" t="s">
        <v>464</v>
      </c>
      <c r="Q37" s="2" t="s">
        <v>464</v>
      </c>
    </row>
    <row r="38" spans="1:17" ht="30" customHeight="1" x14ac:dyDescent="0.3">
      <c r="A38" s="4">
        <v>35</v>
      </c>
      <c r="B38" s="4" t="s">
        <v>26</v>
      </c>
      <c r="C38" s="4" t="s">
        <v>47</v>
      </c>
      <c r="D38" s="4">
        <v>2020</v>
      </c>
      <c r="E38" s="4" t="s">
        <v>276</v>
      </c>
      <c r="F38" s="4">
        <v>95</v>
      </c>
      <c r="G38" s="4" t="s">
        <v>242</v>
      </c>
      <c r="H38" s="6">
        <v>85876.36</v>
      </c>
      <c r="I38" s="2">
        <v>1373</v>
      </c>
      <c r="J38" s="4">
        <v>1770</v>
      </c>
      <c r="K38" s="5">
        <v>5</v>
      </c>
      <c r="L38" s="40" t="s">
        <v>504</v>
      </c>
      <c r="M38" s="40">
        <v>1400</v>
      </c>
      <c r="N38" s="40" t="s">
        <v>500</v>
      </c>
      <c r="O38" s="40">
        <v>2000</v>
      </c>
      <c r="P38" s="2" t="s">
        <v>464</v>
      </c>
      <c r="Q38" s="2" t="s">
        <v>464</v>
      </c>
    </row>
    <row r="39" spans="1:17" ht="30" customHeight="1" x14ac:dyDescent="0.3">
      <c r="A39" s="4">
        <v>36</v>
      </c>
      <c r="B39" s="4" t="s">
        <v>26</v>
      </c>
      <c r="C39" s="4" t="s">
        <v>48</v>
      </c>
      <c r="D39" s="4">
        <v>2020</v>
      </c>
      <c r="E39" s="4" t="s">
        <v>277</v>
      </c>
      <c r="F39" s="4">
        <v>95</v>
      </c>
      <c r="G39" s="4" t="s">
        <v>242</v>
      </c>
      <c r="H39" s="6">
        <v>85876.36</v>
      </c>
      <c r="I39" s="2">
        <v>1373</v>
      </c>
      <c r="J39" s="4">
        <v>1770</v>
      </c>
      <c r="K39" s="5">
        <v>5</v>
      </c>
      <c r="L39" s="40" t="s">
        <v>504</v>
      </c>
      <c r="M39" s="40">
        <v>1400</v>
      </c>
      <c r="N39" s="40" t="s">
        <v>500</v>
      </c>
      <c r="O39" s="40">
        <v>2000</v>
      </c>
      <c r="P39" s="2" t="s">
        <v>464</v>
      </c>
      <c r="Q39" s="2" t="s">
        <v>464</v>
      </c>
    </row>
    <row r="40" spans="1:17" ht="30" customHeight="1" x14ac:dyDescent="0.3">
      <c r="A40" s="4">
        <v>37</v>
      </c>
      <c r="B40" s="4" t="s">
        <v>26</v>
      </c>
      <c r="C40" s="4" t="s">
        <v>49</v>
      </c>
      <c r="D40" s="4">
        <v>2020</v>
      </c>
      <c r="E40" s="2" t="s">
        <v>278</v>
      </c>
      <c r="F40" s="4">
        <v>95</v>
      </c>
      <c r="G40" s="4" t="s">
        <v>242</v>
      </c>
      <c r="H40" s="6">
        <v>85876.36</v>
      </c>
      <c r="I40" s="2">
        <v>1373</v>
      </c>
      <c r="J40" s="4">
        <v>1770</v>
      </c>
      <c r="K40" s="5">
        <v>5</v>
      </c>
      <c r="L40" s="40" t="s">
        <v>504</v>
      </c>
      <c r="M40" s="40">
        <v>1400</v>
      </c>
      <c r="N40" s="40" t="s">
        <v>500</v>
      </c>
      <c r="O40" s="40">
        <v>2000</v>
      </c>
      <c r="P40" s="2" t="s">
        <v>464</v>
      </c>
      <c r="Q40" s="2" t="s">
        <v>464</v>
      </c>
    </row>
    <row r="41" spans="1:17" ht="30" customHeight="1" x14ac:dyDescent="0.3">
      <c r="A41" s="4">
        <v>38</v>
      </c>
      <c r="B41" s="4" t="s">
        <v>26</v>
      </c>
      <c r="C41" s="4" t="s">
        <v>50</v>
      </c>
      <c r="D41" s="4">
        <v>2020</v>
      </c>
      <c r="E41" s="4" t="s">
        <v>279</v>
      </c>
      <c r="F41" s="4">
        <v>95</v>
      </c>
      <c r="G41" s="4" t="s">
        <v>242</v>
      </c>
      <c r="H41" s="6">
        <v>85876.36</v>
      </c>
      <c r="I41" s="2">
        <v>1373</v>
      </c>
      <c r="J41" s="4">
        <v>1770</v>
      </c>
      <c r="K41" s="5">
        <v>5</v>
      </c>
      <c r="L41" s="40" t="s">
        <v>504</v>
      </c>
      <c r="M41" s="40">
        <v>1400</v>
      </c>
      <c r="N41" s="40" t="s">
        <v>500</v>
      </c>
      <c r="O41" s="40">
        <v>2000</v>
      </c>
      <c r="P41" s="2" t="s">
        <v>464</v>
      </c>
      <c r="Q41" s="2" t="s">
        <v>464</v>
      </c>
    </row>
    <row r="42" spans="1:17" ht="30" customHeight="1" x14ac:dyDescent="0.3">
      <c r="A42" s="4">
        <v>39</v>
      </c>
      <c r="B42" s="4" t="s">
        <v>26</v>
      </c>
      <c r="C42" s="4" t="s">
        <v>51</v>
      </c>
      <c r="D42" s="4">
        <v>2020</v>
      </c>
      <c r="E42" s="4" t="s">
        <v>280</v>
      </c>
      <c r="F42" s="4">
        <v>95</v>
      </c>
      <c r="G42" s="4" t="s">
        <v>242</v>
      </c>
      <c r="H42" s="6">
        <v>85876.36</v>
      </c>
      <c r="I42" s="2">
        <v>1373</v>
      </c>
      <c r="J42" s="4">
        <v>1770</v>
      </c>
      <c r="K42" s="5">
        <v>5</v>
      </c>
      <c r="L42" s="40" t="s">
        <v>504</v>
      </c>
      <c r="M42" s="40">
        <v>1400</v>
      </c>
      <c r="N42" s="40" t="s">
        <v>500</v>
      </c>
      <c r="O42" s="40">
        <v>2000</v>
      </c>
      <c r="P42" s="2" t="s">
        <v>464</v>
      </c>
      <c r="Q42" s="2" t="s">
        <v>464</v>
      </c>
    </row>
    <row r="43" spans="1:17" ht="30" customHeight="1" x14ac:dyDescent="0.3">
      <c r="A43" s="4">
        <v>40</v>
      </c>
      <c r="B43" s="4" t="s">
        <v>26</v>
      </c>
      <c r="C43" s="4" t="s">
        <v>52</v>
      </c>
      <c r="D43" s="4">
        <v>2020</v>
      </c>
      <c r="E43" s="4" t="s">
        <v>281</v>
      </c>
      <c r="F43" s="4">
        <v>95</v>
      </c>
      <c r="G43" s="4" t="s">
        <v>242</v>
      </c>
      <c r="H43" s="6">
        <v>85876.36</v>
      </c>
      <c r="I43" s="2">
        <v>1373</v>
      </c>
      <c r="J43" s="4">
        <v>1770</v>
      </c>
      <c r="K43" s="5">
        <v>5</v>
      </c>
      <c r="L43" s="40" t="s">
        <v>504</v>
      </c>
      <c r="M43" s="40">
        <v>1400</v>
      </c>
      <c r="N43" s="40" t="s">
        <v>500</v>
      </c>
      <c r="O43" s="40">
        <v>2000</v>
      </c>
      <c r="P43" s="2" t="s">
        <v>464</v>
      </c>
      <c r="Q43" s="2" t="s">
        <v>464</v>
      </c>
    </row>
    <row r="44" spans="1:17" ht="30" customHeight="1" x14ac:dyDescent="0.3">
      <c r="A44" s="4">
        <v>41</v>
      </c>
      <c r="B44" s="4" t="s">
        <v>26</v>
      </c>
      <c r="C44" s="4" t="s">
        <v>53</v>
      </c>
      <c r="D44" s="4">
        <v>2020</v>
      </c>
      <c r="E44" s="4" t="s">
        <v>282</v>
      </c>
      <c r="F44" s="4">
        <v>95</v>
      </c>
      <c r="G44" s="4" t="s">
        <v>242</v>
      </c>
      <c r="H44" s="6">
        <v>85876.36</v>
      </c>
      <c r="I44" s="2">
        <v>1373</v>
      </c>
      <c r="J44" s="4">
        <v>1770</v>
      </c>
      <c r="K44" s="5">
        <v>5</v>
      </c>
      <c r="L44" s="40" t="s">
        <v>504</v>
      </c>
      <c r="M44" s="40">
        <v>1400</v>
      </c>
      <c r="N44" s="40" t="s">
        <v>500</v>
      </c>
      <c r="O44" s="40">
        <v>2000</v>
      </c>
      <c r="P44" s="2" t="s">
        <v>464</v>
      </c>
      <c r="Q44" s="2" t="s">
        <v>464</v>
      </c>
    </row>
    <row r="45" spans="1:17" ht="30" customHeight="1" x14ac:dyDescent="0.3">
      <c r="A45" s="4">
        <v>42</v>
      </c>
      <c r="B45" s="4" t="s">
        <v>26</v>
      </c>
      <c r="C45" s="4" t="s">
        <v>54</v>
      </c>
      <c r="D45" s="4">
        <v>2020</v>
      </c>
      <c r="E45" s="2" t="s">
        <v>283</v>
      </c>
      <c r="F45" s="4">
        <v>95</v>
      </c>
      <c r="G45" s="4" t="s">
        <v>242</v>
      </c>
      <c r="H45" s="6">
        <v>85876.36</v>
      </c>
      <c r="I45" s="2">
        <v>1373</v>
      </c>
      <c r="J45" s="4">
        <v>1770</v>
      </c>
      <c r="K45" s="5">
        <v>5</v>
      </c>
      <c r="L45" s="40" t="s">
        <v>504</v>
      </c>
      <c r="M45" s="40">
        <v>1400</v>
      </c>
      <c r="N45" s="40" t="s">
        <v>500</v>
      </c>
      <c r="O45" s="40">
        <v>2000</v>
      </c>
      <c r="P45" s="2" t="s">
        <v>464</v>
      </c>
      <c r="Q45" s="2" t="s">
        <v>464</v>
      </c>
    </row>
    <row r="46" spans="1:17" ht="30" customHeight="1" x14ac:dyDescent="0.3">
      <c r="A46" s="4">
        <v>43</v>
      </c>
      <c r="B46" s="4" t="s">
        <v>26</v>
      </c>
      <c r="C46" s="4" t="s">
        <v>55</v>
      </c>
      <c r="D46" s="4">
        <v>2020</v>
      </c>
      <c r="E46" s="2" t="s">
        <v>284</v>
      </c>
      <c r="F46" s="4">
        <v>95</v>
      </c>
      <c r="G46" s="4" t="s">
        <v>242</v>
      </c>
      <c r="H46" s="6">
        <v>85876.36</v>
      </c>
      <c r="I46" s="2">
        <v>1373</v>
      </c>
      <c r="J46" s="4">
        <v>1770</v>
      </c>
      <c r="K46" s="5">
        <v>5</v>
      </c>
      <c r="L46" s="40" t="s">
        <v>504</v>
      </c>
      <c r="M46" s="40">
        <v>1400</v>
      </c>
      <c r="N46" s="40" t="s">
        <v>500</v>
      </c>
      <c r="O46" s="40">
        <v>2000</v>
      </c>
      <c r="P46" s="2" t="s">
        <v>464</v>
      </c>
      <c r="Q46" s="2" t="s">
        <v>464</v>
      </c>
    </row>
    <row r="47" spans="1:17" ht="30" customHeight="1" x14ac:dyDescent="0.3">
      <c r="A47" s="4">
        <v>44</v>
      </c>
      <c r="B47" s="4" t="s">
        <v>26</v>
      </c>
      <c r="C47" s="4" t="s">
        <v>56</v>
      </c>
      <c r="D47" s="4">
        <v>2020</v>
      </c>
      <c r="E47" s="2" t="s">
        <v>285</v>
      </c>
      <c r="F47" s="4">
        <v>95</v>
      </c>
      <c r="G47" s="4" t="s">
        <v>242</v>
      </c>
      <c r="H47" s="6">
        <v>85876.36</v>
      </c>
      <c r="I47" s="2">
        <v>1373</v>
      </c>
      <c r="J47" s="4">
        <v>1770</v>
      </c>
      <c r="K47" s="5">
        <v>5</v>
      </c>
      <c r="L47" s="40" t="s">
        <v>504</v>
      </c>
      <c r="M47" s="40">
        <v>1400</v>
      </c>
      <c r="N47" s="40" t="s">
        <v>500</v>
      </c>
      <c r="O47" s="40">
        <v>2000</v>
      </c>
      <c r="P47" s="2" t="s">
        <v>464</v>
      </c>
      <c r="Q47" s="2" t="s">
        <v>464</v>
      </c>
    </row>
    <row r="48" spans="1:17" ht="30" customHeight="1" x14ac:dyDescent="0.3">
      <c r="A48" s="4">
        <v>45</v>
      </c>
      <c r="B48" s="4" t="s">
        <v>26</v>
      </c>
      <c r="C48" s="4" t="s">
        <v>57</v>
      </c>
      <c r="D48" s="4">
        <v>2020</v>
      </c>
      <c r="E48" s="2" t="s">
        <v>286</v>
      </c>
      <c r="F48" s="4">
        <v>95</v>
      </c>
      <c r="G48" s="4" t="s">
        <v>242</v>
      </c>
      <c r="H48" s="6">
        <v>85876.36</v>
      </c>
      <c r="I48" s="2">
        <v>1373</v>
      </c>
      <c r="J48" s="4">
        <v>1770</v>
      </c>
      <c r="K48" s="5">
        <v>5</v>
      </c>
      <c r="L48" s="40" t="s">
        <v>504</v>
      </c>
      <c r="M48" s="40">
        <v>1400</v>
      </c>
      <c r="N48" s="40" t="s">
        <v>500</v>
      </c>
      <c r="O48" s="40">
        <v>2000</v>
      </c>
      <c r="P48" s="2" t="s">
        <v>464</v>
      </c>
      <c r="Q48" s="2" t="s">
        <v>464</v>
      </c>
    </row>
    <row r="49" spans="1:17" ht="30" customHeight="1" x14ac:dyDescent="0.3">
      <c r="A49" s="4">
        <v>46</v>
      </c>
      <c r="B49" s="4" t="s">
        <v>26</v>
      </c>
      <c r="C49" s="4" t="s">
        <v>58</v>
      </c>
      <c r="D49" s="4">
        <v>2020</v>
      </c>
      <c r="E49" s="2" t="s">
        <v>287</v>
      </c>
      <c r="F49" s="4">
        <v>95</v>
      </c>
      <c r="G49" s="4" t="s">
        <v>242</v>
      </c>
      <c r="H49" s="6">
        <v>85876.36</v>
      </c>
      <c r="I49" s="2">
        <v>1373</v>
      </c>
      <c r="J49" s="4">
        <v>1770</v>
      </c>
      <c r="K49" s="5">
        <v>5</v>
      </c>
      <c r="L49" s="40" t="s">
        <v>504</v>
      </c>
      <c r="M49" s="40">
        <v>1400</v>
      </c>
      <c r="N49" s="40" t="s">
        <v>500</v>
      </c>
      <c r="O49" s="40">
        <v>2000</v>
      </c>
      <c r="P49" s="2" t="s">
        <v>464</v>
      </c>
      <c r="Q49" s="2" t="s">
        <v>464</v>
      </c>
    </row>
    <row r="50" spans="1:17" ht="30" customHeight="1" x14ac:dyDescent="0.3">
      <c r="A50" s="4">
        <v>47</v>
      </c>
      <c r="B50" s="4" t="s">
        <v>26</v>
      </c>
      <c r="C50" s="4" t="s">
        <v>59</v>
      </c>
      <c r="D50" s="4">
        <v>2020</v>
      </c>
      <c r="E50" s="2" t="s">
        <v>288</v>
      </c>
      <c r="F50" s="4">
        <v>95</v>
      </c>
      <c r="G50" s="4" t="s">
        <v>242</v>
      </c>
      <c r="H50" s="6">
        <v>85876.36</v>
      </c>
      <c r="I50" s="2">
        <v>1373</v>
      </c>
      <c r="J50" s="4">
        <v>1770</v>
      </c>
      <c r="K50" s="5">
        <v>5</v>
      </c>
      <c r="L50" s="40" t="s">
        <v>504</v>
      </c>
      <c r="M50" s="40">
        <v>1400</v>
      </c>
      <c r="N50" s="40" t="s">
        <v>500</v>
      </c>
      <c r="O50" s="40">
        <v>2000</v>
      </c>
      <c r="P50" s="2" t="s">
        <v>464</v>
      </c>
      <c r="Q50" s="2" t="s">
        <v>464</v>
      </c>
    </row>
    <row r="51" spans="1:17" ht="30" customHeight="1" x14ac:dyDescent="0.3">
      <c r="A51" s="4">
        <v>48</v>
      </c>
      <c r="B51" s="4" t="s">
        <v>26</v>
      </c>
      <c r="C51" s="4" t="s">
        <v>60</v>
      </c>
      <c r="D51" s="4">
        <v>2020</v>
      </c>
      <c r="E51" s="2" t="s">
        <v>289</v>
      </c>
      <c r="F51" s="4">
        <v>95</v>
      </c>
      <c r="G51" s="4" t="s">
        <v>242</v>
      </c>
      <c r="H51" s="6">
        <v>85876.36</v>
      </c>
      <c r="I51" s="2">
        <v>1373</v>
      </c>
      <c r="J51" s="4">
        <v>1770</v>
      </c>
      <c r="K51" s="5">
        <v>5</v>
      </c>
      <c r="L51" s="40" t="s">
        <v>504</v>
      </c>
      <c r="M51" s="40">
        <v>1400</v>
      </c>
      <c r="N51" s="40" t="s">
        <v>500</v>
      </c>
      <c r="O51" s="40">
        <v>2000</v>
      </c>
      <c r="P51" s="2" t="s">
        <v>464</v>
      </c>
      <c r="Q51" s="2" t="s">
        <v>464</v>
      </c>
    </row>
    <row r="52" spans="1:17" ht="30" customHeight="1" x14ac:dyDescent="0.3">
      <c r="A52" s="4">
        <v>49</v>
      </c>
      <c r="B52" s="4" t="s">
        <v>26</v>
      </c>
      <c r="C52" s="4" t="s">
        <v>61</v>
      </c>
      <c r="D52" s="4">
        <v>2020</v>
      </c>
      <c r="E52" s="2" t="s">
        <v>290</v>
      </c>
      <c r="F52" s="4">
        <v>95</v>
      </c>
      <c r="G52" s="4" t="s">
        <v>242</v>
      </c>
      <c r="H52" s="6">
        <v>85876.36</v>
      </c>
      <c r="I52" s="2">
        <v>1373</v>
      </c>
      <c r="J52" s="4">
        <v>1770</v>
      </c>
      <c r="K52" s="5">
        <v>5</v>
      </c>
      <c r="L52" s="40" t="s">
        <v>504</v>
      </c>
      <c r="M52" s="40">
        <v>1400</v>
      </c>
      <c r="N52" s="40" t="s">
        <v>500</v>
      </c>
      <c r="O52" s="40">
        <v>2000</v>
      </c>
      <c r="P52" s="2" t="s">
        <v>464</v>
      </c>
      <c r="Q52" s="2" t="s">
        <v>464</v>
      </c>
    </row>
    <row r="53" spans="1:17" ht="30" customHeight="1" x14ac:dyDescent="0.3">
      <c r="A53" s="4">
        <v>50</v>
      </c>
      <c r="B53" s="4" t="s">
        <v>26</v>
      </c>
      <c r="C53" s="4" t="s">
        <v>62</v>
      </c>
      <c r="D53" s="4">
        <v>2020</v>
      </c>
      <c r="E53" s="2" t="s">
        <v>291</v>
      </c>
      <c r="F53" s="4">
        <v>95</v>
      </c>
      <c r="G53" s="4" t="s">
        <v>242</v>
      </c>
      <c r="H53" s="6">
        <v>85876.36</v>
      </c>
      <c r="I53" s="2">
        <v>1373</v>
      </c>
      <c r="J53" s="4">
        <v>1770</v>
      </c>
      <c r="K53" s="5">
        <v>5</v>
      </c>
      <c r="L53" s="40" t="s">
        <v>504</v>
      </c>
      <c r="M53" s="40">
        <v>1400</v>
      </c>
      <c r="N53" s="40" t="s">
        <v>500</v>
      </c>
      <c r="O53" s="40">
        <v>2000</v>
      </c>
      <c r="P53" s="2" t="s">
        <v>464</v>
      </c>
      <c r="Q53" s="2" t="s">
        <v>464</v>
      </c>
    </row>
    <row r="54" spans="1:17" ht="30" customHeight="1" x14ac:dyDescent="0.3">
      <c r="A54" s="4">
        <v>51</v>
      </c>
      <c r="B54" s="4" t="s">
        <v>26</v>
      </c>
      <c r="C54" s="4" t="s">
        <v>63</v>
      </c>
      <c r="D54" s="4">
        <v>2020</v>
      </c>
      <c r="E54" s="2" t="s">
        <v>292</v>
      </c>
      <c r="F54" s="4">
        <v>95</v>
      </c>
      <c r="G54" s="4" t="s">
        <v>242</v>
      </c>
      <c r="H54" s="6">
        <v>85876.36</v>
      </c>
      <c r="I54" s="2">
        <v>1373</v>
      </c>
      <c r="J54" s="4">
        <v>1770</v>
      </c>
      <c r="K54" s="5">
        <v>5</v>
      </c>
      <c r="L54" s="40" t="s">
        <v>504</v>
      </c>
      <c r="M54" s="40">
        <v>1400</v>
      </c>
      <c r="N54" s="40" t="s">
        <v>500</v>
      </c>
      <c r="O54" s="40">
        <v>2000</v>
      </c>
      <c r="P54" s="2" t="s">
        <v>464</v>
      </c>
      <c r="Q54" s="2" t="s">
        <v>464</v>
      </c>
    </row>
    <row r="55" spans="1:17" ht="30" customHeight="1" x14ac:dyDescent="0.3">
      <c r="A55" s="4">
        <v>52</v>
      </c>
      <c r="B55" s="4" t="s">
        <v>26</v>
      </c>
      <c r="C55" s="4" t="s">
        <v>64</v>
      </c>
      <c r="D55" s="4">
        <v>2020</v>
      </c>
      <c r="E55" s="2" t="s">
        <v>293</v>
      </c>
      <c r="F55" s="4">
        <v>95</v>
      </c>
      <c r="G55" s="4" t="s">
        <v>242</v>
      </c>
      <c r="H55" s="6">
        <v>85876.36</v>
      </c>
      <c r="I55" s="2">
        <v>1373</v>
      </c>
      <c r="J55" s="4">
        <v>1770</v>
      </c>
      <c r="K55" s="5">
        <v>5</v>
      </c>
      <c r="L55" s="40" t="s">
        <v>504</v>
      </c>
      <c r="M55" s="40">
        <v>1400</v>
      </c>
      <c r="N55" s="40" t="s">
        <v>500</v>
      </c>
      <c r="O55" s="40">
        <v>2000</v>
      </c>
      <c r="P55" s="2" t="s">
        <v>464</v>
      </c>
      <c r="Q55" s="2" t="s">
        <v>464</v>
      </c>
    </row>
    <row r="56" spans="1:17" ht="30" customHeight="1" x14ac:dyDescent="0.3">
      <c r="A56" s="4">
        <v>53</v>
      </c>
      <c r="B56" s="4" t="s">
        <v>26</v>
      </c>
      <c r="C56" s="4" t="s">
        <v>65</v>
      </c>
      <c r="D56" s="4">
        <v>2020</v>
      </c>
      <c r="E56" s="2" t="s">
        <v>294</v>
      </c>
      <c r="F56" s="4">
        <v>95</v>
      </c>
      <c r="G56" s="4" t="s">
        <v>242</v>
      </c>
      <c r="H56" s="6">
        <v>85876.36</v>
      </c>
      <c r="I56" s="2">
        <v>1373</v>
      </c>
      <c r="J56" s="4">
        <v>1770</v>
      </c>
      <c r="K56" s="5">
        <v>5</v>
      </c>
      <c r="L56" s="40" t="s">
        <v>504</v>
      </c>
      <c r="M56" s="40">
        <v>1400</v>
      </c>
      <c r="N56" s="40" t="s">
        <v>500</v>
      </c>
      <c r="O56" s="40">
        <v>2000</v>
      </c>
      <c r="P56" s="2" t="s">
        <v>464</v>
      </c>
      <c r="Q56" s="2" t="s">
        <v>464</v>
      </c>
    </row>
    <row r="57" spans="1:17" ht="30" customHeight="1" x14ac:dyDescent="0.3">
      <c r="A57" s="4">
        <v>54</v>
      </c>
      <c r="B57" s="4" t="s">
        <v>26</v>
      </c>
      <c r="C57" s="4" t="s">
        <v>66</v>
      </c>
      <c r="D57" s="4">
        <v>2020</v>
      </c>
      <c r="E57" s="2" t="s">
        <v>295</v>
      </c>
      <c r="F57" s="4">
        <v>95</v>
      </c>
      <c r="G57" s="4" t="s">
        <v>242</v>
      </c>
      <c r="H57" s="6">
        <v>85876.36</v>
      </c>
      <c r="I57" s="2">
        <v>1373</v>
      </c>
      <c r="J57" s="4">
        <v>1770</v>
      </c>
      <c r="K57" s="5">
        <v>5</v>
      </c>
      <c r="L57" s="40" t="s">
        <v>504</v>
      </c>
      <c r="M57" s="40">
        <v>1400</v>
      </c>
      <c r="N57" s="40" t="s">
        <v>500</v>
      </c>
      <c r="O57" s="40">
        <v>2000</v>
      </c>
      <c r="P57" s="2" t="s">
        <v>464</v>
      </c>
      <c r="Q57" s="2" t="s">
        <v>464</v>
      </c>
    </row>
    <row r="58" spans="1:17" ht="30" customHeight="1" x14ac:dyDescent="0.3">
      <c r="A58" s="4">
        <v>55</v>
      </c>
      <c r="B58" s="4" t="s">
        <v>26</v>
      </c>
      <c r="C58" s="4" t="s">
        <v>67</v>
      </c>
      <c r="D58" s="4">
        <v>2020</v>
      </c>
      <c r="E58" s="2" t="s">
        <v>296</v>
      </c>
      <c r="F58" s="4">
        <v>95</v>
      </c>
      <c r="G58" s="4" t="s">
        <v>242</v>
      </c>
      <c r="H58" s="6">
        <v>85876.36</v>
      </c>
      <c r="I58" s="2">
        <v>1373</v>
      </c>
      <c r="J58" s="4">
        <v>1770</v>
      </c>
      <c r="K58" s="5">
        <v>5</v>
      </c>
      <c r="L58" s="40" t="s">
        <v>504</v>
      </c>
      <c r="M58" s="40">
        <v>1400</v>
      </c>
      <c r="N58" s="40" t="s">
        <v>500</v>
      </c>
      <c r="O58" s="40">
        <v>2000</v>
      </c>
      <c r="P58" s="2" t="s">
        <v>464</v>
      </c>
      <c r="Q58" s="2" t="s">
        <v>464</v>
      </c>
    </row>
    <row r="59" spans="1:17" ht="30" customHeight="1" x14ac:dyDescent="0.3">
      <c r="A59" s="4">
        <v>56</v>
      </c>
      <c r="B59" s="4" t="s">
        <v>68</v>
      </c>
      <c r="C59" s="4" t="s">
        <v>69</v>
      </c>
      <c r="D59" s="4">
        <v>2015</v>
      </c>
      <c r="E59" s="4" t="s">
        <v>297</v>
      </c>
      <c r="F59" s="4">
        <v>120</v>
      </c>
      <c r="G59" s="4" t="s">
        <v>298</v>
      </c>
      <c r="H59" s="6">
        <v>148710.1</v>
      </c>
      <c r="I59" s="4">
        <v>2499</v>
      </c>
      <c r="J59" s="4">
        <v>3000</v>
      </c>
      <c r="K59" s="5">
        <v>5</v>
      </c>
      <c r="L59" s="40" t="s">
        <v>504</v>
      </c>
      <c r="M59" s="13">
        <v>1000</v>
      </c>
      <c r="N59" s="40" t="s">
        <v>500</v>
      </c>
      <c r="O59" s="13">
        <v>1900</v>
      </c>
      <c r="P59" s="2" t="s">
        <v>464</v>
      </c>
      <c r="Q59" s="2" t="s">
        <v>464</v>
      </c>
    </row>
    <row r="60" spans="1:17" ht="30" customHeight="1" x14ac:dyDescent="0.3">
      <c r="A60" s="4">
        <v>57</v>
      </c>
      <c r="B60" s="4" t="s">
        <v>68</v>
      </c>
      <c r="C60" s="4" t="s">
        <v>70</v>
      </c>
      <c r="D60" s="4">
        <v>2015</v>
      </c>
      <c r="E60" s="4" t="s">
        <v>299</v>
      </c>
      <c r="F60" s="4">
        <v>120</v>
      </c>
      <c r="G60" s="4" t="s">
        <v>298</v>
      </c>
      <c r="H60" s="6">
        <v>148710.1</v>
      </c>
      <c r="I60" s="4">
        <v>2499</v>
      </c>
      <c r="J60" s="4">
        <v>3000</v>
      </c>
      <c r="K60" s="5">
        <v>5</v>
      </c>
      <c r="L60" s="40" t="s">
        <v>504</v>
      </c>
      <c r="M60" s="40">
        <v>1000</v>
      </c>
      <c r="N60" s="40" t="s">
        <v>500</v>
      </c>
      <c r="O60" s="40">
        <v>1900</v>
      </c>
      <c r="P60" s="2" t="s">
        <v>464</v>
      </c>
      <c r="Q60" s="2" t="s">
        <v>464</v>
      </c>
    </row>
    <row r="61" spans="1:17" ht="30" customHeight="1" x14ac:dyDescent="0.3">
      <c r="A61" s="4">
        <v>58</v>
      </c>
      <c r="B61" s="4" t="s">
        <v>68</v>
      </c>
      <c r="C61" s="4" t="s">
        <v>71</v>
      </c>
      <c r="D61" s="4">
        <v>2015</v>
      </c>
      <c r="E61" s="4" t="s">
        <v>300</v>
      </c>
      <c r="F61" s="4">
        <v>120</v>
      </c>
      <c r="G61" s="4" t="s">
        <v>298</v>
      </c>
      <c r="H61" s="6">
        <v>148710.1</v>
      </c>
      <c r="I61" s="4">
        <v>2499</v>
      </c>
      <c r="J61" s="4">
        <v>3000</v>
      </c>
      <c r="K61" s="5">
        <v>5</v>
      </c>
      <c r="L61" s="40" t="s">
        <v>504</v>
      </c>
      <c r="M61" s="40">
        <v>1000</v>
      </c>
      <c r="N61" s="40" t="s">
        <v>500</v>
      </c>
      <c r="O61" s="40">
        <v>1900</v>
      </c>
      <c r="P61" s="2" t="s">
        <v>464</v>
      </c>
      <c r="Q61" s="2" t="s">
        <v>464</v>
      </c>
    </row>
    <row r="62" spans="1:17" ht="30" customHeight="1" x14ac:dyDescent="0.3">
      <c r="A62" s="4">
        <v>59</v>
      </c>
      <c r="B62" s="4" t="s">
        <v>68</v>
      </c>
      <c r="C62" s="4" t="s">
        <v>72</v>
      </c>
      <c r="D62" s="4">
        <v>2015</v>
      </c>
      <c r="E62" s="4" t="s">
        <v>301</v>
      </c>
      <c r="F62" s="4">
        <v>120</v>
      </c>
      <c r="G62" s="4" t="s">
        <v>298</v>
      </c>
      <c r="H62" s="6">
        <v>148710.1</v>
      </c>
      <c r="I62" s="4">
        <v>2499</v>
      </c>
      <c r="J62" s="4">
        <v>3000</v>
      </c>
      <c r="K62" s="5">
        <v>5</v>
      </c>
      <c r="L62" s="40" t="s">
        <v>504</v>
      </c>
      <c r="M62" s="40">
        <v>1000</v>
      </c>
      <c r="N62" s="40" t="s">
        <v>500</v>
      </c>
      <c r="O62" s="40">
        <v>1900</v>
      </c>
      <c r="P62" s="2" t="s">
        <v>464</v>
      </c>
      <c r="Q62" s="2" t="s">
        <v>464</v>
      </c>
    </row>
    <row r="63" spans="1:17" ht="30" customHeight="1" x14ac:dyDescent="0.3">
      <c r="A63" s="4">
        <v>60</v>
      </c>
      <c r="B63" s="4" t="s">
        <v>68</v>
      </c>
      <c r="C63" s="4" t="s">
        <v>73</v>
      </c>
      <c r="D63" s="4">
        <v>2015</v>
      </c>
      <c r="E63" s="4" t="s">
        <v>302</v>
      </c>
      <c r="F63" s="4">
        <v>120</v>
      </c>
      <c r="G63" s="4" t="s">
        <v>298</v>
      </c>
      <c r="H63" s="6">
        <v>148710.1</v>
      </c>
      <c r="I63" s="4">
        <v>2499</v>
      </c>
      <c r="J63" s="4">
        <v>3000</v>
      </c>
      <c r="K63" s="5">
        <v>5</v>
      </c>
      <c r="L63" s="40" t="s">
        <v>504</v>
      </c>
      <c r="M63" s="40">
        <v>1000</v>
      </c>
      <c r="N63" s="40" t="s">
        <v>500</v>
      </c>
      <c r="O63" s="40">
        <v>1900</v>
      </c>
      <c r="P63" s="2" t="s">
        <v>464</v>
      </c>
      <c r="Q63" s="2" t="s">
        <v>464</v>
      </c>
    </row>
    <row r="64" spans="1:17" ht="30" customHeight="1" x14ac:dyDescent="0.3">
      <c r="A64" s="4">
        <v>61</v>
      </c>
      <c r="B64" s="4" t="s">
        <v>68</v>
      </c>
      <c r="C64" s="30" t="s">
        <v>74</v>
      </c>
      <c r="D64" s="4">
        <v>2015</v>
      </c>
      <c r="E64" s="4" t="s">
        <v>303</v>
      </c>
      <c r="F64" s="4">
        <v>120</v>
      </c>
      <c r="G64" s="4" t="s">
        <v>298</v>
      </c>
      <c r="H64" s="6">
        <v>148710.1</v>
      </c>
      <c r="I64" s="4">
        <v>2499</v>
      </c>
      <c r="J64" s="4">
        <v>3000</v>
      </c>
      <c r="K64" s="5">
        <v>5</v>
      </c>
      <c r="L64" s="11" t="s">
        <v>510</v>
      </c>
      <c r="M64" s="40">
        <v>1000</v>
      </c>
      <c r="N64" s="40"/>
      <c r="O64" s="40">
        <v>1900</v>
      </c>
      <c r="P64" s="2" t="s">
        <v>464</v>
      </c>
      <c r="Q64" s="2" t="s">
        <v>464</v>
      </c>
    </row>
    <row r="65" spans="1:17" ht="30" customHeight="1" x14ac:dyDescent="0.3">
      <c r="A65" s="4">
        <v>62</v>
      </c>
      <c r="B65" s="4" t="s">
        <v>68</v>
      </c>
      <c r="C65" s="4" t="s">
        <v>75</v>
      </c>
      <c r="D65" s="4">
        <v>2015</v>
      </c>
      <c r="E65" s="4" t="s">
        <v>304</v>
      </c>
      <c r="F65" s="4">
        <v>120</v>
      </c>
      <c r="G65" s="4" t="s">
        <v>298</v>
      </c>
      <c r="H65" s="6">
        <v>148710.1</v>
      </c>
      <c r="I65" s="4">
        <v>2499</v>
      </c>
      <c r="J65" s="4">
        <v>3000</v>
      </c>
      <c r="K65" s="5">
        <v>5</v>
      </c>
      <c r="L65" s="11" t="s">
        <v>504</v>
      </c>
      <c r="M65" s="40">
        <v>1000</v>
      </c>
      <c r="N65" s="40" t="s">
        <v>500</v>
      </c>
      <c r="O65" s="40">
        <v>1900</v>
      </c>
      <c r="P65" s="2" t="s">
        <v>464</v>
      </c>
      <c r="Q65" s="2" t="s">
        <v>464</v>
      </c>
    </row>
    <row r="66" spans="1:17" ht="30" customHeight="1" x14ac:dyDescent="0.3">
      <c r="A66" s="4">
        <v>63</v>
      </c>
      <c r="B66" s="4" t="s">
        <v>68</v>
      </c>
      <c r="C66" s="4" t="s">
        <v>76</v>
      </c>
      <c r="D66" s="4">
        <v>2015</v>
      </c>
      <c r="E66" s="4" t="s">
        <v>305</v>
      </c>
      <c r="F66" s="4">
        <v>120</v>
      </c>
      <c r="G66" s="4" t="s">
        <v>298</v>
      </c>
      <c r="H66" s="6">
        <v>148710.1</v>
      </c>
      <c r="I66" s="4">
        <v>2499</v>
      </c>
      <c r="J66" s="4">
        <v>3000</v>
      </c>
      <c r="K66" s="5">
        <v>5</v>
      </c>
      <c r="L66" s="40" t="s">
        <v>504</v>
      </c>
      <c r="M66" s="40">
        <v>1000</v>
      </c>
      <c r="N66" s="40" t="s">
        <v>500</v>
      </c>
      <c r="O66" s="40">
        <v>1900</v>
      </c>
      <c r="P66" s="2" t="s">
        <v>464</v>
      </c>
      <c r="Q66" s="2" t="s">
        <v>464</v>
      </c>
    </row>
    <row r="67" spans="1:17" ht="30" customHeight="1" x14ac:dyDescent="0.3">
      <c r="A67" s="4">
        <v>64</v>
      </c>
      <c r="B67" s="4" t="s">
        <v>68</v>
      </c>
      <c r="C67" s="4" t="s">
        <v>77</v>
      </c>
      <c r="D67" s="4">
        <v>2015</v>
      </c>
      <c r="E67" s="4" t="s">
        <v>306</v>
      </c>
      <c r="F67" s="4">
        <v>120</v>
      </c>
      <c r="G67" s="4" t="s">
        <v>298</v>
      </c>
      <c r="H67" s="6">
        <v>148710.1</v>
      </c>
      <c r="I67" s="4">
        <v>2499</v>
      </c>
      <c r="J67" s="4">
        <v>3000</v>
      </c>
      <c r="K67" s="5">
        <v>5</v>
      </c>
      <c r="L67" s="40" t="s">
        <v>504</v>
      </c>
      <c r="M67" s="40">
        <v>1000</v>
      </c>
      <c r="N67" s="40" t="s">
        <v>500</v>
      </c>
      <c r="O67" s="40">
        <v>1900</v>
      </c>
      <c r="P67" s="2" t="s">
        <v>464</v>
      </c>
      <c r="Q67" s="2" t="s">
        <v>464</v>
      </c>
    </row>
    <row r="68" spans="1:17" ht="30" customHeight="1" x14ac:dyDescent="0.3">
      <c r="A68" s="4">
        <v>65</v>
      </c>
      <c r="B68" s="4" t="s">
        <v>68</v>
      </c>
      <c r="C68" s="4" t="s">
        <v>78</v>
      </c>
      <c r="D68" s="4">
        <v>2015</v>
      </c>
      <c r="E68" s="4" t="s">
        <v>307</v>
      </c>
      <c r="F68" s="4">
        <v>120</v>
      </c>
      <c r="G68" s="4" t="s">
        <v>298</v>
      </c>
      <c r="H68" s="6">
        <v>148710.1</v>
      </c>
      <c r="I68" s="4">
        <v>2499</v>
      </c>
      <c r="J68" s="4">
        <v>3000</v>
      </c>
      <c r="K68" s="5">
        <v>5</v>
      </c>
      <c r="L68" s="40" t="s">
        <v>504</v>
      </c>
      <c r="M68" s="40">
        <v>1000</v>
      </c>
      <c r="N68" s="40" t="s">
        <v>500</v>
      </c>
      <c r="O68" s="40">
        <v>1900</v>
      </c>
      <c r="P68" s="2" t="s">
        <v>464</v>
      </c>
      <c r="Q68" s="2" t="s">
        <v>464</v>
      </c>
    </row>
    <row r="69" spans="1:17" ht="30" customHeight="1" x14ac:dyDescent="0.3">
      <c r="A69" s="4">
        <v>66</v>
      </c>
      <c r="B69" s="4" t="s">
        <v>79</v>
      </c>
      <c r="C69" s="30" t="s">
        <v>80</v>
      </c>
      <c r="D69" s="4">
        <v>2013</v>
      </c>
      <c r="E69" s="4" t="s">
        <v>308</v>
      </c>
      <c r="F69" s="4">
        <v>96</v>
      </c>
      <c r="G69" s="4" t="s">
        <v>309</v>
      </c>
      <c r="H69" s="6">
        <v>171120</v>
      </c>
      <c r="I69" s="4">
        <v>2198</v>
      </c>
      <c r="J69" s="4">
        <v>3500</v>
      </c>
      <c r="K69" s="5">
        <v>3</v>
      </c>
      <c r="L69" s="2"/>
      <c r="M69" s="13">
        <v>3300</v>
      </c>
      <c r="N69" s="40"/>
      <c r="O69" s="13">
        <v>2400</v>
      </c>
      <c r="P69" s="2" t="s">
        <v>464</v>
      </c>
      <c r="Q69" s="2" t="s">
        <v>464</v>
      </c>
    </row>
    <row r="70" spans="1:17" ht="30" customHeight="1" x14ac:dyDescent="0.3">
      <c r="A70" s="4">
        <v>67</v>
      </c>
      <c r="B70" s="4" t="s">
        <v>79</v>
      </c>
      <c r="C70" s="30" t="s">
        <v>81</v>
      </c>
      <c r="D70" s="4">
        <v>2013</v>
      </c>
      <c r="E70" s="4" t="s">
        <v>310</v>
      </c>
      <c r="F70" s="4">
        <v>96</v>
      </c>
      <c r="G70" s="4" t="s">
        <v>309</v>
      </c>
      <c r="H70" s="6">
        <v>171120</v>
      </c>
      <c r="I70" s="4">
        <v>2198</v>
      </c>
      <c r="J70" s="4">
        <v>3500</v>
      </c>
      <c r="K70" s="5">
        <v>3</v>
      </c>
      <c r="L70" s="11"/>
      <c r="M70" s="40">
        <v>3300</v>
      </c>
      <c r="N70" s="40"/>
      <c r="O70" s="40">
        <v>2400</v>
      </c>
      <c r="P70" s="2" t="s">
        <v>464</v>
      </c>
      <c r="Q70" s="2" t="s">
        <v>464</v>
      </c>
    </row>
    <row r="71" spans="1:17" ht="30" customHeight="1" x14ac:dyDescent="0.3">
      <c r="A71" s="4">
        <v>68</v>
      </c>
      <c r="B71" s="4" t="s">
        <v>79</v>
      </c>
      <c r="C71" s="4" t="s">
        <v>82</v>
      </c>
      <c r="D71" s="4">
        <v>2013</v>
      </c>
      <c r="E71" s="4" t="s">
        <v>311</v>
      </c>
      <c r="F71" s="4">
        <v>96</v>
      </c>
      <c r="G71" s="4" t="s">
        <v>309</v>
      </c>
      <c r="H71" s="6">
        <v>171120</v>
      </c>
      <c r="I71" s="4">
        <v>2198</v>
      </c>
      <c r="J71" s="4">
        <v>3500</v>
      </c>
      <c r="K71" s="5">
        <v>3</v>
      </c>
      <c r="L71" s="40" t="s">
        <v>504</v>
      </c>
      <c r="M71" s="40">
        <v>3300</v>
      </c>
      <c r="N71" s="40" t="s">
        <v>500</v>
      </c>
      <c r="O71" s="40">
        <v>2400</v>
      </c>
      <c r="P71" s="2" t="s">
        <v>464</v>
      </c>
      <c r="Q71" s="2" t="s">
        <v>464</v>
      </c>
    </row>
    <row r="72" spans="1:17" ht="30" customHeight="1" x14ac:dyDescent="0.3">
      <c r="A72" s="4">
        <v>69</v>
      </c>
      <c r="B72" s="4" t="s">
        <v>79</v>
      </c>
      <c r="C72" s="30" t="s">
        <v>83</v>
      </c>
      <c r="D72" s="4">
        <v>2013</v>
      </c>
      <c r="E72" s="4" t="s">
        <v>312</v>
      </c>
      <c r="F72" s="4">
        <v>96</v>
      </c>
      <c r="G72" s="4" t="s">
        <v>309</v>
      </c>
      <c r="H72" s="6">
        <v>171120</v>
      </c>
      <c r="I72" s="4">
        <v>2198</v>
      </c>
      <c r="J72" s="4">
        <v>3500</v>
      </c>
      <c r="K72" s="5">
        <v>3</v>
      </c>
      <c r="L72" s="11" t="s">
        <v>509</v>
      </c>
      <c r="M72" s="40">
        <v>3300</v>
      </c>
      <c r="N72" s="40"/>
      <c r="O72" s="40">
        <v>2400</v>
      </c>
      <c r="P72" s="2" t="s">
        <v>464</v>
      </c>
      <c r="Q72" s="2" t="s">
        <v>464</v>
      </c>
    </row>
    <row r="73" spans="1:17" ht="30" customHeight="1" x14ac:dyDescent="0.3">
      <c r="A73" s="4">
        <v>70</v>
      </c>
      <c r="B73" s="4" t="s">
        <v>79</v>
      </c>
      <c r="C73" s="4" t="s">
        <v>84</v>
      </c>
      <c r="D73" s="4">
        <v>2013</v>
      </c>
      <c r="E73" s="4" t="s">
        <v>313</v>
      </c>
      <c r="F73" s="4">
        <v>96</v>
      </c>
      <c r="G73" s="4" t="s">
        <v>309</v>
      </c>
      <c r="H73" s="6">
        <v>171120</v>
      </c>
      <c r="I73" s="4">
        <v>2198</v>
      </c>
      <c r="J73" s="4">
        <v>3500</v>
      </c>
      <c r="K73" s="5">
        <v>3</v>
      </c>
      <c r="L73" s="40" t="s">
        <v>504</v>
      </c>
      <c r="M73" s="40">
        <v>3300</v>
      </c>
      <c r="N73" s="40" t="s">
        <v>500</v>
      </c>
      <c r="O73" s="40">
        <v>2400</v>
      </c>
      <c r="P73" s="2" t="s">
        <v>464</v>
      </c>
      <c r="Q73" s="2" t="s">
        <v>464</v>
      </c>
    </row>
    <row r="74" spans="1:17" ht="30" customHeight="1" x14ac:dyDescent="0.3">
      <c r="A74" s="4">
        <v>71</v>
      </c>
      <c r="B74" s="4" t="s">
        <v>79</v>
      </c>
      <c r="C74" s="4" t="s">
        <v>85</v>
      </c>
      <c r="D74" s="4">
        <v>2013</v>
      </c>
      <c r="E74" s="4" t="s">
        <v>314</v>
      </c>
      <c r="F74" s="4">
        <v>96</v>
      </c>
      <c r="G74" s="4" t="s">
        <v>309</v>
      </c>
      <c r="H74" s="6">
        <v>171120</v>
      </c>
      <c r="I74" s="4">
        <v>2198</v>
      </c>
      <c r="J74" s="4">
        <v>3500</v>
      </c>
      <c r="K74" s="5">
        <v>3</v>
      </c>
      <c r="L74" s="40" t="s">
        <v>504</v>
      </c>
      <c r="M74" s="40">
        <v>3300</v>
      </c>
      <c r="N74" s="40" t="s">
        <v>500</v>
      </c>
      <c r="O74" s="40">
        <v>2400</v>
      </c>
      <c r="P74" s="2" t="s">
        <v>464</v>
      </c>
      <c r="Q74" s="2" t="s">
        <v>464</v>
      </c>
    </row>
    <row r="75" spans="1:17" ht="30" customHeight="1" x14ac:dyDescent="0.3">
      <c r="A75" s="4">
        <v>72</v>
      </c>
      <c r="B75" s="4" t="s">
        <v>79</v>
      </c>
      <c r="C75" s="4" t="s">
        <v>86</v>
      </c>
      <c r="D75" s="4">
        <v>2013</v>
      </c>
      <c r="E75" s="4" t="s">
        <v>315</v>
      </c>
      <c r="F75" s="4">
        <v>96</v>
      </c>
      <c r="G75" s="4" t="s">
        <v>309</v>
      </c>
      <c r="H75" s="6">
        <v>171120</v>
      </c>
      <c r="I75" s="4">
        <v>2198</v>
      </c>
      <c r="J75" s="4">
        <v>3500</v>
      </c>
      <c r="K75" s="5">
        <v>3</v>
      </c>
      <c r="L75" s="40" t="s">
        <v>504</v>
      </c>
      <c r="M75" s="40">
        <v>3300</v>
      </c>
      <c r="N75" s="40" t="s">
        <v>500</v>
      </c>
      <c r="O75" s="40">
        <v>2400</v>
      </c>
      <c r="P75" s="2" t="s">
        <v>464</v>
      </c>
      <c r="Q75" s="2" t="s">
        <v>464</v>
      </c>
    </row>
    <row r="76" spans="1:17" ht="30" customHeight="1" x14ac:dyDescent="0.3">
      <c r="A76" s="4">
        <v>73</v>
      </c>
      <c r="B76" s="5" t="s">
        <v>79</v>
      </c>
      <c r="C76" s="30" t="s">
        <v>87</v>
      </c>
      <c r="D76" s="5">
        <v>2013</v>
      </c>
      <c r="E76" s="5" t="s">
        <v>316</v>
      </c>
      <c r="F76" s="5">
        <v>96</v>
      </c>
      <c r="G76" s="5" t="s">
        <v>309</v>
      </c>
      <c r="H76" s="6">
        <v>171120</v>
      </c>
      <c r="I76" s="5">
        <v>2198</v>
      </c>
      <c r="J76" s="4">
        <v>3500</v>
      </c>
      <c r="K76" s="5">
        <v>3</v>
      </c>
      <c r="L76" s="11"/>
      <c r="M76" s="40">
        <v>3300</v>
      </c>
      <c r="N76" s="40"/>
      <c r="O76" s="40">
        <v>2400</v>
      </c>
      <c r="P76" s="2" t="s">
        <v>464</v>
      </c>
      <c r="Q76" s="2" t="s">
        <v>464</v>
      </c>
    </row>
    <row r="77" spans="1:17" ht="30" customHeight="1" x14ac:dyDescent="0.3">
      <c r="A77" s="4">
        <v>74</v>
      </c>
      <c r="B77" s="4" t="s">
        <v>79</v>
      </c>
      <c r="C77" s="30" t="s">
        <v>88</v>
      </c>
      <c r="D77" s="4">
        <v>2013</v>
      </c>
      <c r="E77" s="4" t="s">
        <v>317</v>
      </c>
      <c r="F77" s="4">
        <v>96</v>
      </c>
      <c r="G77" s="4" t="s">
        <v>309</v>
      </c>
      <c r="H77" s="6">
        <v>171120</v>
      </c>
      <c r="I77" s="4">
        <v>2198</v>
      </c>
      <c r="J77" s="4">
        <v>3500</v>
      </c>
      <c r="K77" s="5">
        <v>3</v>
      </c>
      <c r="L77" s="11"/>
      <c r="M77" s="40">
        <v>3300</v>
      </c>
      <c r="N77" s="40"/>
      <c r="O77" s="40">
        <v>2400</v>
      </c>
      <c r="P77" s="2" t="s">
        <v>464</v>
      </c>
      <c r="Q77" s="2" t="s">
        <v>464</v>
      </c>
    </row>
    <row r="78" spans="1:17" ht="30" customHeight="1" x14ac:dyDescent="0.3">
      <c r="A78" s="4">
        <v>75</v>
      </c>
      <c r="B78" s="4" t="s">
        <v>79</v>
      </c>
      <c r="C78" s="30" t="s">
        <v>89</v>
      </c>
      <c r="D78" s="4">
        <v>2013</v>
      </c>
      <c r="E78" s="4" t="s">
        <v>318</v>
      </c>
      <c r="F78" s="4">
        <v>96</v>
      </c>
      <c r="G78" s="4" t="s">
        <v>309</v>
      </c>
      <c r="H78" s="6">
        <v>171120</v>
      </c>
      <c r="I78" s="4">
        <v>2198</v>
      </c>
      <c r="J78" s="4">
        <v>3500</v>
      </c>
      <c r="K78" s="5">
        <v>3</v>
      </c>
      <c r="L78" s="11"/>
      <c r="M78" s="40">
        <v>3300</v>
      </c>
      <c r="N78" s="40"/>
      <c r="O78" s="40">
        <v>2400</v>
      </c>
      <c r="P78" s="2" t="s">
        <v>464</v>
      </c>
      <c r="Q78" s="2" t="s">
        <v>464</v>
      </c>
    </row>
    <row r="79" spans="1:17" ht="30" customHeight="1" x14ac:dyDescent="0.3">
      <c r="A79" s="4">
        <v>76</v>
      </c>
      <c r="B79" s="4" t="s">
        <v>79</v>
      </c>
      <c r="C79" s="4" t="s">
        <v>90</v>
      </c>
      <c r="D79" s="4">
        <v>2013</v>
      </c>
      <c r="E79" s="4" t="s">
        <v>319</v>
      </c>
      <c r="F79" s="4">
        <v>96</v>
      </c>
      <c r="G79" s="4" t="s">
        <v>309</v>
      </c>
      <c r="H79" s="6">
        <v>171120</v>
      </c>
      <c r="I79" s="4">
        <v>2198</v>
      </c>
      <c r="J79" s="4">
        <v>3500</v>
      </c>
      <c r="K79" s="5">
        <v>3</v>
      </c>
      <c r="L79" s="40" t="s">
        <v>504</v>
      </c>
      <c r="M79" s="40">
        <v>3300</v>
      </c>
      <c r="N79" s="40" t="s">
        <v>500</v>
      </c>
      <c r="O79" s="40">
        <v>2400</v>
      </c>
      <c r="P79" s="2" t="s">
        <v>464</v>
      </c>
      <c r="Q79" s="2" t="s">
        <v>464</v>
      </c>
    </row>
    <row r="80" spans="1:17" ht="30" customHeight="1" x14ac:dyDescent="0.3">
      <c r="A80" s="4">
        <v>77</v>
      </c>
      <c r="B80" s="4" t="s">
        <v>79</v>
      </c>
      <c r="C80" s="4" t="s">
        <v>91</v>
      </c>
      <c r="D80" s="4">
        <v>2013</v>
      </c>
      <c r="E80" s="4" t="s">
        <v>320</v>
      </c>
      <c r="F80" s="4">
        <v>96</v>
      </c>
      <c r="G80" s="4" t="s">
        <v>309</v>
      </c>
      <c r="H80" s="6">
        <v>171120</v>
      </c>
      <c r="I80" s="4">
        <v>2198</v>
      </c>
      <c r="J80" s="4">
        <v>3500</v>
      </c>
      <c r="K80" s="5">
        <v>3</v>
      </c>
      <c r="L80" s="40" t="s">
        <v>504</v>
      </c>
      <c r="M80" s="40">
        <v>3300</v>
      </c>
      <c r="N80" s="40" t="s">
        <v>500</v>
      </c>
      <c r="O80" s="40">
        <v>2400</v>
      </c>
      <c r="P80" s="2" t="s">
        <v>464</v>
      </c>
      <c r="Q80" s="2" t="s">
        <v>464</v>
      </c>
    </row>
    <row r="81" spans="1:17" ht="30" customHeight="1" x14ac:dyDescent="0.3">
      <c r="A81" s="4">
        <v>78</v>
      </c>
      <c r="B81" s="4" t="s">
        <v>79</v>
      </c>
      <c r="C81" s="4" t="s">
        <v>92</v>
      </c>
      <c r="D81" s="4">
        <v>2013</v>
      </c>
      <c r="E81" s="4" t="s">
        <v>321</v>
      </c>
      <c r="F81" s="4">
        <v>96</v>
      </c>
      <c r="G81" s="4" t="s">
        <v>309</v>
      </c>
      <c r="H81" s="6">
        <v>171120</v>
      </c>
      <c r="I81" s="4">
        <v>2198</v>
      </c>
      <c r="J81" s="4">
        <v>3500</v>
      </c>
      <c r="K81" s="5">
        <v>3</v>
      </c>
      <c r="L81" s="40" t="s">
        <v>504</v>
      </c>
      <c r="M81" s="40">
        <v>3300</v>
      </c>
      <c r="N81" s="40" t="s">
        <v>500</v>
      </c>
      <c r="O81" s="40">
        <v>2400</v>
      </c>
      <c r="P81" s="2" t="s">
        <v>464</v>
      </c>
      <c r="Q81" s="2" t="s">
        <v>464</v>
      </c>
    </row>
    <row r="82" spans="1:17" ht="30" customHeight="1" x14ac:dyDescent="0.3">
      <c r="A82" s="4">
        <v>79</v>
      </c>
      <c r="B82" s="4" t="s">
        <v>79</v>
      </c>
      <c r="C82" s="4" t="s">
        <v>93</v>
      </c>
      <c r="D82" s="4">
        <v>2013</v>
      </c>
      <c r="E82" s="4" t="s">
        <v>322</v>
      </c>
      <c r="F82" s="4">
        <v>96</v>
      </c>
      <c r="G82" s="4" t="s">
        <v>309</v>
      </c>
      <c r="H82" s="6">
        <v>171120</v>
      </c>
      <c r="I82" s="4">
        <v>2198</v>
      </c>
      <c r="J82" s="4">
        <v>3500</v>
      </c>
      <c r="K82" s="5">
        <v>3</v>
      </c>
      <c r="L82" s="40" t="s">
        <v>504</v>
      </c>
      <c r="M82" s="40">
        <v>3300</v>
      </c>
      <c r="N82" s="40" t="s">
        <v>500</v>
      </c>
      <c r="O82" s="40">
        <v>2400</v>
      </c>
      <c r="P82" s="2" t="s">
        <v>464</v>
      </c>
      <c r="Q82" s="2" t="s">
        <v>464</v>
      </c>
    </row>
    <row r="83" spans="1:17" ht="30" customHeight="1" x14ac:dyDescent="0.3">
      <c r="A83" s="4">
        <v>80</v>
      </c>
      <c r="B83" s="4" t="s">
        <v>79</v>
      </c>
      <c r="C83" s="4" t="s">
        <v>94</v>
      </c>
      <c r="D83" s="4">
        <v>2013</v>
      </c>
      <c r="E83" s="4" t="s">
        <v>323</v>
      </c>
      <c r="F83" s="4">
        <v>96</v>
      </c>
      <c r="G83" s="4" t="s">
        <v>309</v>
      </c>
      <c r="H83" s="6">
        <v>171120</v>
      </c>
      <c r="I83" s="4">
        <v>2198</v>
      </c>
      <c r="J83" s="4">
        <v>3500</v>
      </c>
      <c r="K83" s="5">
        <v>3</v>
      </c>
      <c r="L83" s="40" t="s">
        <v>504</v>
      </c>
      <c r="M83" s="40">
        <v>3300</v>
      </c>
      <c r="N83" s="40" t="s">
        <v>500</v>
      </c>
      <c r="O83" s="40">
        <v>2400</v>
      </c>
      <c r="P83" s="2" t="s">
        <v>464</v>
      </c>
      <c r="Q83" s="2" t="s">
        <v>464</v>
      </c>
    </row>
    <row r="84" spans="1:17" ht="30" customHeight="1" x14ac:dyDescent="0.3">
      <c r="A84" s="4">
        <v>81</v>
      </c>
      <c r="B84" s="4" t="s">
        <v>79</v>
      </c>
      <c r="C84" s="4" t="s">
        <v>95</v>
      </c>
      <c r="D84" s="4">
        <v>2013</v>
      </c>
      <c r="E84" s="4" t="s">
        <v>324</v>
      </c>
      <c r="F84" s="4">
        <v>96</v>
      </c>
      <c r="G84" s="4" t="s">
        <v>309</v>
      </c>
      <c r="H84" s="6">
        <v>171120</v>
      </c>
      <c r="I84" s="4">
        <v>2198</v>
      </c>
      <c r="J84" s="4">
        <v>3500</v>
      </c>
      <c r="K84" s="5">
        <v>3</v>
      </c>
      <c r="L84" s="40" t="s">
        <v>504</v>
      </c>
      <c r="M84" s="40">
        <v>3300</v>
      </c>
      <c r="N84" s="40" t="s">
        <v>500</v>
      </c>
      <c r="O84" s="40">
        <v>2400</v>
      </c>
      <c r="P84" s="2" t="s">
        <v>464</v>
      </c>
      <c r="Q84" s="2" t="s">
        <v>464</v>
      </c>
    </row>
    <row r="85" spans="1:17" ht="30" customHeight="1" x14ac:dyDescent="0.3">
      <c r="A85" s="4">
        <v>82</v>
      </c>
      <c r="B85" s="4" t="s">
        <v>79</v>
      </c>
      <c r="C85" s="30" t="s">
        <v>96</v>
      </c>
      <c r="D85" s="4">
        <v>2013</v>
      </c>
      <c r="E85" s="4" t="s">
        <v>325</v>
      </c>
      <c r="F85" s="4">
        <v>96</v>
      </c>
      <c r="G85" s="4" t="s">
        <v>309</v>
      </c>
      <c r="H85" s="6">
        <v>171120</v>
      </c>
      <c r="I85" s="4">
        <v>2198</v>
      </c>
      <c r="J85" s="4">
        <v>3500</v>
      </c>
      <c r="K85" s="5">
        <v>3</v>
      </c>
      <c r="L85" s="11"/>
      <c r="M85" s="40">
        <v>3300</v>
      </c>
      <c r="N85" s="40"/>
      <c r="O85" s="40">
        <v>2400</v>
      </c>
      <c r="P85" s="2" t="s">
        <v>464</v>
      </c>
      <c r="Q85" s="2" t="s">
        <v>464</v>
      </c>
    </row>
    <row r="86" spans="1:17" ht="30" customHeight="1" x14ac:dyDescent="0.3">
      <c r="A86" s="4">
        <v>83</v>
      </c>
      <c r="B86" s="4" t="s">
        <v>79</v>
      </c>
      <c r="C86" s="4" t="s">
        <v>97</v>
      </c>
      <c r="D86" s="4">
        <v>2013</v>
      </c>
      <c r="E86" s="4" t="s">
        <v>326</v>
      </c>
      <c r="F86" s="4">
        <v>96</v>
      </c>
      <c r="G86" s="4" t="s">
        <v>309</v>
      </c>
      <c r="H86" s="6">
        <v>171120</v>
      </c>
      <c r="I86" s="4">
        <v>2198</v>
      </c>
      <c r="J86" s="4">
        <v>3500</v>
      </c>
      <c r="K86" s="5">
        <v>3</v>
      </c>
      <c r="L86" s="40" t="s">
        <v>504</v>
      </c>
      <c r="M86" s="40">
        <v>3300</v>
      </c>
      <c r="N86" s="40" t="s">
        <v>500</v>
      </c>
      <c r="O86" s="40">
        <v>2400</v>
      </c>
      <c r="P86" s="2" t="s">
        <v>464</v>
      </c>
      <c r="Q86" s="2" t="s">
        <v>464</v>
      </c>
    </row>
    <row r="87" spans="1:17" ht="30" customHeight="1" x14ac:dyDescent="0.3">
      <c r="A87" s="4">
        <v>84</v>
      </c>
      <c r="B87" s="4" t="s">
        <v>79</v>
      </c>
      <c r="C87" s="4" t="s">
        <v>98</v>
      </c>
      <c r="D87" s="4">
        <v>2013</v>
      </c>
      <c r="E87" s="4" t="s">
        <v>327</v>
      </c>
      <c r="F87" s="4">
        <v>96</v>
      </c>
      <c r="G87" s="4" t="s">
        <v>309</v>
      </c>
      <c r="H87" s="6">
        <v>171120</v>
      </c>
      <c r="I87" s="4">
        <v>2198</v>
      </c>
      <c r="J87" s="4">
        <v>3500</v>
      </c>
      <c r="K87" s="5">
        <v>3</v>
      </c>
      <c r="L87" s="40" t="s">
        <v>504</v>
      </c>
      <c r="M87" s="40">
        <v>3300</v>
      </c>
      <c r="N87" s="40" t="s">
        <v>500</v>
      </c>
      <c r="O87" s="40">
        <v>2400</v>
      </c>
      <c r="P87" s="2" t="s">
        <v>464</v>
      </c>
      <c r="Q87" s="2" t="s">
        <v>464</v>
      </c>
    </row>
    <row r="88" spans="1:17" ht="30" customHeight="1" x14ac:dyDescent="0.3">
      <c r="A88" s="4">
        <v>85</v>
      </c>
      <c r="B88" s="4" t="s">
        <v>11</v>
      </c>
      <c r="C88" s="4" t="s">
        <v>99</v>
      </c>
      <c r="D88" s="4">
        <v>2018</v>
      </c>
      <c r="E88" s="4" t="s">
        <v>328</v>
      </c>
      <c r="F88" s="4">
        <v>92</v>
      </c>
      <c r="G88" s="4" t="s">
        <v>242</v>
      </c>
      <c r="H88" s="6">
        <v>80860.5</v>
      </c>
      <c r="I88" s="4">
        <v>1197</v>
      </c>
      <c r="J88" s="4">
        <v>1965</v>
      </c>
      <c r="K88" s="5">
        <v>5</v>
      </c>
      <c r="L88" s="3" t="s">
        <v>503</v>
      </c>
      <c r="M88" s="40">
        <v>1400</v>
      </c>
      <c r="N88" s="40" t="s">
        <v>500</v>
      </c>
      <c r="O88" s="40">
        <v>2000</v>
      </c>
      <c r="P88" s="2" t="s">
        <v>464</v>
      </c>
      <c r="Q88" s="2" t="s">
        <v>464</v>
      </c>
    </row>
    <row r="89" spans="1:17" ht="30" customHeight="1" x14ac:dyDescent="0.3">
      <c r="A89" s="4">
        <v>86</v>
      </c>
      <c r="B89" s="4" t="s">
        <v>100</v>
      </c>
      <c r="C89" s="4" t="s">
        <v>101</v>
      </c>
      <c r="D89" s="4">
        <v>2020</v>
      </c>
      <c r="E89" s="2" t="s">
        <v>329</v>
      </c>
      <c r="F89" s="4">
        <v>103</v>
      </c>
      <c r="G89" s="4" t="s">
        <v>309</v>
      </c>
      <c r="H89" s="6">
        <v>161442.54</v>
      </c>
      <c r="I89" s="2">
        <v>2179</v>
      </c>
      <c r="J89" s="4">
        <v>3500</v>
      </c>
      <c r="K89" s="5">
        <v>3</v>
      </c>
      <c r="L89" s="2" t="s">
        <v>505</v>
      </c>
      <c r="M89" s="40">
        <v>3300</v>
      </c>
      <c r="N89" s="40" t="s">
        <v>500</v>
      </c>
      <c r="O89" s="40">
        <v>2400</v>
      </c>
      <c r="P89" s="2" t="s">
        <v>464</v>
      </c>
      <c r="Q89" s="2" t="s">
        <v>464</v>
      </c>
    </row>
    <row r="90" spans="1:17" ht="30" customHeight="1" x14ac:dyDescent="0.3">
      <c r="A90" s="4">
        <v>87</v>
      </c>
      <c r="B90" s="4" t="s">
        <v>100</v>
      </c>
      <c r="C90" s="4" t="s">
        <v>102</v>
      </c>
      <c r="D90" s="4">
        <v>2020</v>
      </c>
      <c r="E90" s="2" t="s">
        <v>330</v>
      </c>
      <c r="F90" s="4">
        <v>103</v>
      </c>
      <c r="G90" s="4" t="s">
        <v>309</v>
      </c>
      <c r="H90" s="6">
        <v>161442.54</v>
      </c>
      <c r="I90" s="2">
        <v>2179</v>
      </c>
      <c r="J90" s="4">
        <v>3500</v>
      </c>
      <c r="K90" s="5">
        <v>3</v>
      </c>
      <c r="L90" s="40" t="s">
        <v>505</v>
      </c>
      <c r="M90" s="40">
        <v>3300</v>
      </c>
      <c r="N90" s="40" t="s">
        <v>500</v>
      </c>
      <c r="O90" s="40">
        <v>2400</v>
      </c>
      <c r="P90" s="2" t="s">
        <v>464</v>
      </c>
      <c r="Q90" s="2" t="s">
        <v>464</v>
      </c>
    </row>
    <row r="91" spans="1:17" ht="30" customHeight="1" x14ac:dyDescent="0.3">
      <c r="A91" s="4">
        <v>88</v>
      </c>
      <c r="B91" s="4" t="s">
        <v>100</v>
      </c>
      <c r="C91" s="4" t="s">
        <v>103</v>
      </c>
      <c r="D91" s="4">
        <v>2020</v>
      </c>
      <c r="E91" s="2" t="s">
        <v>331</v>
      </c>
      <c r="F91" s="4">
        <v>103</v>
      </c>
      <c r="G91" s="4" t="s">
        <v>309</v>
      </c>
      <c r="H91" s="6">
        <v>161442.54</v>
      </c>
      <c r="I91" s="2">
        <v>2179</v>
      </c>
      <c r="J91" s="4">
        <v>3500</v>
      </c>
      <c r="K91" s="5">
        <v>3</v>
      </c>
      <c r="L91" s="40" t="s">
        <v>505</v>
      </c>
      <c r="M91" s="40">
        <v>3300</v>
      </c>
      <c r="N91" s="40" t="s">
        <v>500</v>
      </c>
      <c r="O91" s="40">
        <v>2400</v>
      </c>
      <c r="P91" s="2" t="s">
        <v>464</v>
      </c>
      <c r="Q91" s="2" t="s">
        <v>464</v>
      </c>
    </row>
    <row r="92" spans="1:17" ht="30" customHeight="1" x14ac:dyDescent="0.3">
      <c r="A92" s="4">
        <v>89</v>
      </c>
      <c r="B92" s="4" t="s">
        <v>100</v>
      </c>
      <c r="C92" s="4" t="s">
        <v>104</v>
      </c>
      <c r="D92" s="4">
        <v>2020</v>
      </c>
      <c r="E92" s="2" t="s">
        <v>332</v>
      </c>
      <c r="F92" s="4">
        <v>103</v>
      </c>
      <c r="G92" s="4" t="s">
        <v>309</v>
      </c>
      <c r="H92" s="6">
        <v>161442.54</v>
      </c>
      <c r="I92" s="2">
        <v>2179</v>
      </c>
      <c r="J92" s="4">
        <v>3500</v>
      </c>
      <c r="K92" s="5">
        <v>3</v>
      </c>
      <c r="L92" s="40" t="s">
        <v>505</v>
      </c>
      <c r="M92" s="40">
        <v>3300</v>
      </c>
      <c r="N92" s="40" t="s">
        <v>500</v>
      </c>
      <c r="O92" s="40">
        <v>2400</v>
      </c>
      <c r="P92" s="2" t="s">
        <v>464</v>
      </c>
      <c r="Q92" s="2" t="s">
        <v>464</v>
      </c>
    </row>
    <row r="93" spans="1:17" ht="30" customHeight="1" x14ac:dyDescent="0.3">
      <c r="A93" s="4">
        <v>90</v>
      </c>
      <c r="B93" s="4" t="s">
        <v>100</v>
      </c>
      <c r="C93" s="4" t="s">
        <v>105</v>
      </c>
      <c r="D93" s="4">
        <v>2020</v>
      </c>
      <c r="E93" s="2" t="s">
        <v>333</v>
      </c>
      <c r="F93" s="4">
        <v>103</v>
      </c>
      <c r="G93" s="4" t="s">
        <v>309</v>
      </c>
      <c r="H93" s="6">
        <v>161442.54</v>
      </c>
      <c r="I93" s="2">
        <v>2179</v>
      </c>
      <c r="J93" s="4">
        <v>3500</v>
      </c>
      <c r="K93" s="5">
        <v>3</v>
      </c>
      <c r="L93" s="40" t="s">
        <v>505</v>
      </c>
      <c r="M93" s="40">
        <v>3300</v>
      </c>
      <c r="N93" s="40" t="s">
        <v>500</v>
      </c>
      <c r="O93" s="40">
        <v>2400</v>
      </c>
      <c r="P93" s="2" t="s">
        <v>464</v>
      </c>
      <c r="Q93" s="2" t="s">
        <v>464</v>
      </c>
    </row>
    <row r="94" spans="1:17" ht="30" customHeight="1" x14ac:dyDescent="0.3">
      <c r="A94" s="4">
        <v>91</v>
      </c>
      <c r="B94" s="4" t="s">
        <v>100</v>
      </c>
      <c r="C94" s="4" t="s">
        <v>106</v>
      </c>
      <c r="D94" s="4">
        <v>2020</v>
      </c>
      <c r="E94" s="2" t="s">
        <v>334</v>
      </c>
      <c r="F94" s="4">
        <v>103</v>
      </c>
      <c r="G94" s="4" t="s">
        <v>309</v>
      </c>
      <c r="H94" s="6">
        <v>161442.54</v>
      </c>
      <c r="I94" s="2">
        <v>2179</v>
      </c>
      <c r="J94" s="4">
        <v>3500</v>
      </c>
      <c r="K94" s="5">
        <v>3</v>
      </c>
      <c r="L94" s="40" t="s">
        <v>505</v>
      </c>
      <c r="M94" s="40">
        <v>3300</v>
      </c>
      <c r="N94" s="40" t="s">
        <v>500</v>
      </c>
      <c r="O94" s="40">
        <v>2400</v>
      </c>
      <c r="P94" s="2" t="s">
        <v>464</v>
      </c>
      <c r="Q94" s="2" t="s">
        <v>464</v>
      </c>
    </row>
    <row r="95" spans="1:17" ht="30" customHeight="1" x14ac:dyDescent="0.3">
      <c r="A95" s="4">
        <v>92</v>
      </c>
      <c r="B95" s="4" t="s">
        <v>100</v>
      </c>
      <c r="C95" s="4" t="s">
        <v>107</v>
      </c>
      <c r="D95" s="4">
        <v>2020</v>
      </c>
      <c r="E95" s="2" t="s">
        <v>335</v>
      </c>
      <c r="F95" s="4">
        <v>103</v>
      </c>
      <c r="G95" s="4" t="s">
        <v>309</v>
      </c>
      <c r="H95" s="6">
        <v>161442.54</v>
      </c>
      <c r="I95" s="2">
        <v>2179</v>
      </c>
      <c r="J95" s="4">
        <v>3500</v>
      </c>
      <c r="K95" s="5">
        <v>3</v>
      </c>
      <c r="L95" s="40" t="s">
        <v>505</v>
      </c>
      <c r="M95" s="40">
        <v>3300</v>
      </c>
      <c r="N95" s="40" t="s">
        <v>500</v>
      </c>
      <c r="O95" s="40">
        <v>2400</v>
      </c>
      <c r="P95" s="2" t="s">
        <v>464</v>
      </c>
      <c r="Q95" s="2" t="s">
        <v>464</v>
      </c>
    </row>
    <row r="96" spans="1:17" ht="30" customHeight="1" x14ac:dyDescent="0.3">
      <c r="A96" s="4">
        <v>93</v>
      </c>
      <c r="B96" s="4" t="s">
        <v>100</v>
      </c>
      <c r="C96" s="4" t="s">
        <v>108</v>
      </c>
      <c r="D96" s="4">
        <v>2020</v>
      </c>
      <c r="E96" s="2" t="s">
        <v>336</v>
      </c>
      <c r="F96" s="4">
        <v>103</v>
      </c>
      <c r="G96" s="4" t="s">
        <v>309</v>
      </c>
      <c r="H96" s="6">
        <v>161442.54</v>
      </c>
      <c r="I96" s="2">
        <v>2179</v>
      </c>
      <c r="J96" s="4">
        <v>3500</v>
      </c>
      <c r="K96" s="5">
        <v>3</v>
      </c>
      <c r="L96" s="40" t="s">
        <v>505</v>
      </c>
      <c r="M96" s="40">
        <v>3300</v>
      </c>
      <c r="N96" s="40" t="s">
        <v>500</v>
      </c>
      <c r="O96" s="40">
        <v>2400</v>
      </c>
      <c r="P96" s="2" t="s">
        <v>464</v>
      </c>
      <c r="Q96" s="2" t="s">
        <v>464</v>
      </c>
    </row>
    <row r="97" spans="1:17" ht="30" customHeight="1" x14ac:dyDescent="0.3">
      <c r="A97" s="4">
        <v>94</v>
      </c>
      <c r="B97" s="4" t="s">
        <v>100</v>
      </c>
      <c r="C97" s="4" t="s">
        <v>109</v>
      </c>
      <c r="D97" s="4">
        <v>2020</v>
      </c>
      <c r="E97" s="2" t="s">
        <v>337</v>
      </c>
      <c r="F97" s="4">
        <v>103</v>
      </c>
      <c r="G97" s="4" t="s">
        <v>309</v>
      </c>
      <c r="H97" s="6">
        <v>161442.54</v>
      </c>
      <c r="I97" s="2">
        <v>2179</v>
      </c>
      <c r="J97" s="4">
        <v>3500</v>
      </c>
      <c r="K97" s="5">
        <v>3</v>
      </c>
      <c r="L97" s="40" t="s">
        <v>505</v>
      </c>
      <c r="M97" s="40">
        <v>3300</v>
      </c>
      <c r="N97" s="40" t="s">
        <v>500</v>
      </c>
      <c r="O97" s="40">
        <v>2400</v>
      </c>
      <c r="P97" s="2" t="s">
        <v>464</v>
      </c>
      <c r="Q97" s="2" t="s">
        <v>464</v>
      </c>
    </row>
    <row r="98" spans="1:17" ht="30" customHeight="1" x14ac:dyDescent="0.3">
      <c r="A98" s="4">
        <v>95</v>
      </c>
      <c r="B98" s="4" t="s">
        <v>100</v>
      </c>
      <c r="C98" s="4" t="s">
        <v>110</v>
      </c>
      <c r="D98" s="4">
        <v>2020</v>
      </c>
      <c r="E98" s="2" t="s">
        <v>338</v>
      </c>
      <c r="F98" s="4">
        <v>103</v>
      </c>
      <c r="G98" s="4" t="s">
        <v>309</v>
      </c>
      <c r="H98" s="6">
        <v>161442.54</v>
      </c>
      <c r="I98" s="2">
        <v>2179</v>
      </c>
      <c r="J98" s="4">
        <v>3500</v>
      </c>
      <c r="K98" s="5">
        <v>3</v>
      </c>
      <c r="L98" s="40" t="s">
        <v>505</v>
      </c>
      <c r="M98" s="40">
        <v>3300</v>
      </c>
      <c r="N98" s="40" t="s">
        <v>500</v>
      </c>
      <c r="O98" s="40">
        <v>2400</v>
      </c>
      <c r="P98" s="2" t="s">
        <v>464</v>
      </c>
      <c r="Q98" s="2" t="s">
        <v>464</v>
      </c>
    </row>
    <row r="99" spans="1:17" ht="30" customHeight="1" x14ac:dyDescent="0.3">
      <c r="A99" s="4">
        <v>96</v>
      </c>
      <c r="B99" s="4" t="s">
        <v>100</v>
      </c>
      <c r="C99" s="4" t="s">
        <v>111</v>
      </c>
      <c r="D99" s="4">
        <v>2020</v>
      </c>
      <c r="E99" s="2" t="s">
        <v>339</v>
      </c>
      <c r="F99" s="4">
        <v>103</v>
      </c>
      <c r="G99" s="4" t="s">
        <v>309</v>
      </c>
      <c r="H99" s="6">
        <v>161442.54</v>
      </c>
      <c r="I99" s="2">
        <v>2179</v>
      </c>
      <c r="J99" s="4">
        <v>3500</v>
      </c>
      <c r="K99" s="5">
        <v>3</v>
      </c>
      <c r="L99" s="40" t="s">
        <v>505</v>
      </c>
      <c r="M99" s="40">
        <v>3300</v>
      </c>
      <c r="N99" s="40" t="s">
        <v>500</v>
      </c>
      <c r="O99" s="40">
        <v>2400</v>
      </c>
      <c r="P99" s="2" t="s">
        <v>464</v>
      </c>
      <c r="Q99" s="2" t="s">
        <v>464</v>
      </c>
    </row>
    <row r="100" spans="1:17" ht="30" customHeight="1" x14ac:dyDescent="0.3">
      <c r="A100" s="4">
        <v>97</v>
      </c>
      <c r="B100" s="4" t="s">
        <v>100</v>
      </c>
      <c r="C100" s="4" t="s">
        <v>112</v>
      </c>
      <c r="D100" s="4">
        <v>2020</v>
      </c>
      <c r="E100" s="2" t="s">
        <v>340</v>
      </c>
      <c r="F100" s="4">
        <v>103</v>
      </c>
      <c r="G100" s="4" t="s">
        <v>309</v>
      </c>
      <c r="H100" s="6">
        <v>161442.54</v>
      </c>
      <c r="I100" s="2">
        <v>2179</v>
      </c>
      <c r="J100" s="4">
        <v>3500</v>
      </c>
      <c r="K100" s="5">
        <v>3</v>
      </c>
      <c r="L100" s="40" t="s">
        <v>505</v>
      </c>
      <c r="M100" s="40">
        <v>3300</v>
      </c>
      <c r="N100" s="40" t="s">
        <v>500</v>
      </c>
      <c r="O100" s="40">
        <v>2400</v>
      </c>
      <c r="P100" s="2" t="s">
        <v>464</v>
      </c>
      <c r="Q100" s="2" t="s">
        <v>464</v>
      </c>
    </row>
    <row r="101" spans="1:17" ht="30" customHeight="1" x14ac:dyDescent="0.3">
      <c r="A101" s="4">
        <v>98</v>
      </c>
      <c r="B101" s="4" t="s">
        <v>100</v>
      </c>
      <c r="C101" s="4" t="s">
        <v>113</v>
      </c>
      <c r="D101" s="4">
        <v>2020</v>
      </c>
      <c r="E101" s="2" t="s">
        <v>341</v>
      </c>
      <c r="F101" s="4">
        <v>103</v>
      </c>
      <c r="G101" s="4" t="s">
        <v>309</v>
      </c>
      <c r="H101" s="6">
        <v>161442.54</v>
      </c>
      <c r="I101" s="2">
        <v>2179</v>
      </c>
      <c r="J101" s="4">
        <v>3500</v>
      </c>
      <c r="K101" s="5">
        <v>3</v>
      </c>
      <c r="L101" s="40" t="s">
        <v>505</v>
      </c>
      <c r="M101" s="40">
        <v>3300</v>
      </c>
      <c r="N101" s="40" t="s">
        <v>500</v>
      </c>
      <c r="O101" s="40">
        <v>2400</v>
      </c>
      <c r="P101" s="2" t="s">
        <v>464</v>
      </c>
      <c r="Q101" s="2" t="s">
        <v>464</v>
      </c>
    </row>
    <row r="102" spans="1:17" ht="30" customHeight="1" x14ac:dyDescent="0.3">
      <c r="A102" s="4">
        <v>99</v>
      </c>
      <c r="B102" s="4" t="s">
        <v>100</v>
      </c>
      <c r="C102" s="4" t="s">
        <v>114</v>
      </c>
      <c r="D102" s="4">
        <v>2020</v>
      </c>
      <c r="E102" s="2" t="s">
        <v>342</v>
      </c>
      <c r="F102" s="4">
        <v>103</v>
      </c>
      <c r="G102" s="4" t="s">
        <v>309</v>
      </c>
      <c r="H102" s="6">
        <v>161442.54</v>
      </c>
      <c r="I102" s="2">
        <v>2179</v>
      </c>
      <c r="J102" s="4">
        <v>3500</v>
      </c>
      <c r="K102" s="5">
        <v>3</v>
      </c>
      <c r="L102" s="40" t="s">
        <v>505</v>
      </c>
      <c r="M102" s="40">
        <v>3300</v>
      </c>
      <c r="N102" s="40" t="s">
        <v>500</v>
      </c>
      <c r="O102" s="40">
        <v>2400</v>
      </c>
      <c r="P102" s="2" t="s">
        <v>464</v>
      </c>
      <c r="Q102" s="2" t="s">
        <v>464</v>
      </c>
    </row>
    <row r="103" spans="1:17" ht="30" customHeight="1" x14ac:dyDescent="0.3">
      <c r="A103" s="4">
        <v>100</v>
      </c>
      <c r="B103" s="4" t="s">
        <v>100</v>
      </c>
      <c r="C103" s="4" t="s">
        <v>115</v>
      </c>
      <c r="D103" s="4">
        <v>2020</v>
      </c>
      <c r="E103" s="2" t="s">
        <v>343</v>
      </c>
      <c r="F103" s="4">
        <v>103</v>
      </c>
      <c r="G103" s="4" t="s">
        <v>309</v>
      </c>
      <c r="H103" s="6">
        <v>161442.54</v>
      </c>
      <c r="I103" s="2">
        <v>2179</v>
      </c>
      <c r="J103" s="4">
        <v>3500</v>
      </c>
      <c r="K103" s="5">
        <v>3</v>
      </c>
      <c r="L103" s="40" t="s">
        <v>505</v>
      </c>
      <c r="M103" s="40">
        <v>3300</v>
      </c>
      <c r="N103" s="40" t="s">
        <v>500</v>
      </c>
      <c r="O103" s="40">
        <v>2400</v>
      </c>
      <c r="P103" s="2" t="s">
        <v>464</v>
      </c>
      <c r="Q103" s="2" t="s">
        <v>464</v>
      </c>
    </row>
    <row r="104" spans="1:17" ht="30" customHeight="1" x14ac:dyDescent="0.3">
      <c r="A104" s="4">
        <v>101</v>
      </c>
      <c r="B104" s="4" t="s">
        <v>100</v>
      </c>
      <c r="C104" s="4" t="s">
        <v>116</v>
      </c>
      <c r="D104" s="4">
        <v>2020</v>
      </c>
      <c r="E104" s="2" t="s">
        <v>344</v>
      </c>
      <c r="F104" s="4">
        <v>103</v>
      </c>
      <c r="G104" s="4" t="s">
        <v>309</v>
      </c>
      <c r="H104" s="6">
        <v>161442.54</v>
      </c>
      <c r="I104" s="2">
        <v>2179</v>
      </c>
      <c r="J104" s="4">
        <v>3500</v>
      </c>
      <c r="K104" s="5">
        <v>3</v>
      </c>
      <c r="L104" s="40" t="s">
        <v>505</v>
      </c>
      <c r="M104" s="40">
        <v>3300</v>
      </c>
      <c r="N104" s="40" t="s">
        <v>500</v>
      </c>
      <c r="O104" s="40">
        <v>2400</v>
      </c>
      <c r="P104" s="2" t="s">
        <v>464</v>
      </c>
      <c r="Q104" s="2" t="s">
        <v>464</v>
      </c>
    </row>
    <row r="105" spans="1:17" ht="30" customHeight="1" x14ac:dyDescent="0.3">
      <c r="A105" s="4">
        <v>102</v>
      </c>
      <c r="B105" s="4" t="s">
        <v>100</v>
      </c>
      <c r="C105" s="4" t="s">
        <v>117</v>
      </c>
      <c r="D105" s="4">
        <v>2020</v>
      </c>
      <c r="E105" s="2" t="s">
        <v>345</v>
      </c>
      <c r="F105" s="4">
        <v>103</v>
      </c>
      <c r="G105" s="4" t="s">
        <v>309</v>
      </c>
      <c r="H105" s="6">
        <v>161442.54</v>
      </c>
      <c r="I105" s="2">
        <v>2179</v>
      </c>
      <c r="J105" s="4">
        <v>3500</v>
      </c>
      <c r="K105" s="5">
        <v>3</v>
      </c>
      <c r="L105" s="40" t="s">
        <v>505</v>
      </c>
      <c r="M105" s="40">
        <v>3300</v>
      </c>
      <c r="N105" s="40" t="s">
        <v>500</v>
      </c>
      <c r="O105" s="40">
        <v>2400</v>
      </c>
      <c r="P105" s="2" t="s">
        <v>464</v>
      </c>
      <c r="Q105" s="2" t="s">
        <v>464</v>
      </c>
    </row>
    <row r="106" spans="1:17" ht="30" customHeight="1" x14ac:dyDescent="0.3">
      <c r="A106" s="4">
        <v>103</v>
      </c>
      <c r="B106" s="4" t="s">
        <v>100</v>
      </c>
      <c r="C106" s="4" t="s">
        <v>118</v>
      </c>
      <c r="D106" s="4">
        <v>2020</v>
      </c>
      <c r="E106" s="2" t="s">
        <v>346</v>
      </c>
      <c r="F106" s="4">
        <v>103</v>
      </c>
      <c r="G106" s="4" t="s">
        <v>309</v>
      </c>
      <c r="H106" s="6">
        <v>161442.54</v>
      </c>
      <c r="I106" s="2">
        <v>2179</v>
      </c>
      <c r="J106" s="4">
        <v>3500</v>
      </c>
      <c r="K106" s="5">
        <v>3</v>
      </c>
      <c r="L106" s="40" t="s">
        <v>505</v>
      </c>
      <c r="M106" s="40">
        <v>3300</v>
      </c>
      <c r="N106" s="40" t="s">
        <v>500</v>
      </c>
      <c r="O106" s="40">
        <v>2400</v>
      </c>
      <c r="P106" s="2" t="s">
        <v>464</v>
      </c>
      <c r="Q106" s="2" t="s">
        <v>464</v>
      </c>
    </row>
    <row r="107" spans="1:17" ht="30" customHeight="1" x14ac:dyDescent="0.3">
      <c r="A107" s="4">
        <v>104</v>
      </c>
      <c r="B107" s="4" t="s">
        <v>100</v>
      </c>
      <c r="C107" s="4" t="s">
        <v>119</v>
      </c>
      <c r="D107" s="4">
        <v>2020</v>
      </c>
      <c r="E107" s="2" t="s">
        <v>347</v>
      </c>
      <c r="F107" s="4">
        <v>103</v>
      </c>
      <c r="G107" s="4" t="s">
        <v>309</v>
      </c>
      <c r="H107" s="6">
        <v>161442.54</v>
      </c>
      <c r="I107" s="2">
        <v>2179</v>
      </c>
      <c r="J107" s="4">
        <v>3500</v>
      </c>
      <c r="K107" s="5">
        <v>3</v>
      </c>
      <c r="L107" s="40" t="s">
        <v>505</v>
      </c>
      <c r="M107" s="40">
        <v>3300</v>
      </c>
      <c r="N107" s="40" t="s">
        <v>500</v>
      </c>
      <c r="O107" s="40">
        <v>2400</v>
      </c>
      <c r="P107" s="2" t="s">
        <v>464</v>
      </c>
      <c r="Q107" s="2" t="s">
        <v>464</v>
      </c>
    </row>
    <row r="108" spans="1:17" ht="30" customHeight="1" x14ac:dyDescent="0.3">
      <c r="A108" s="4">
        <v>105</v>
      </c>
      <c r="B108" s="4" t="s">
        <v>100</v>
      </c>
      <c r="C108" s="4" t="s">
        <v>120</v>
      </c>
      <c r="D108" s="4">
        <v>2020</v>
      </c>
      <c r="E108" s="2" t="s">
        <v>348</v>
      </c>
      <c r="F108" s="4">
        <v>103</v>
      </c>
      <c r="G108" s="4" t="s">
        <v>309</v>
      </c>
      <c r="H108" s="6">
        <v>161442.54</v>
      </c>
      <c r="I108" s="2">
        <v>2179</v>
      </c>
      <c r="J108" s="4">
        <v>3500</v>
      </c>
      <c r="K108" s="5">
        <v>3</v>
      </c>
      <c r="L108" s="40" t="s">
        <v>505</v>
      </c>
      <c r="M108" s="40">
        <v>3300</v>
      </c>
      <c r="N108" s="40" t="s">
        <v>500</v>
      </c>
      <c r="O108" s="40">
        <v>2400</v>
      </c>
      <c r="P108" s="2" t="s">
        <v>464</v>
      </c>
      <c r="Q108" s="2" t="s">
        <v>464</v>
      </c>
    </row>
    <row r="109" spans="1:17" ht="30" customHeight="1" x14ac:dyDescent="0.3">
      <c r="A109" s="4">
        <v>106</v>
      </c>
      <c r="B109" s="4" t="s">
        <v>100</v>
      </c>
      <c r="C109" s="4" t="s">
        <v>121</v>
      </c>
      <c r="D109" s="4">
        <v>2020</v>
      </c>
      <c r="E109" s="2" t="s">
        <v>349</v>
      </c>
      <c r="F109" s="4">
        <v>103</v>
      </c>
      <c r="G109" s="4" t="s">
        <v>309</v>
      </c>
      <c r="H109" s="6">
        <v>161442.54</v>
      </c>
      <c r="I109" s="2">
        <v>2179</v>
      </c>
      <c r="J109" s="4">
        <v>3500</v>
      </c>
      <c r="K109" s="5">
        <v>3</v>
      </c>
      <c r="L109" s="40" t="s">
        <v>505</v>
      </c>
      <c r="M109" s="40">
        <v>3300</v>
      </c>
      <c r="N109" s="40" t="s">
        <v>500</v>
      </c>
      <c r="O109" s="40">
        <v>2400</v>
      </c>
      <c r="P109" s="2" t="s">
        <v>464</v>
      </c>
      <c r="Q109" s="2" t="s">
        <v>464</v>
      </c>
    </row>
    <row r="110" spans="1:17" ht="30" customHeight="1" x14ac:dyDescent="0.3">
      <c r="A110" s="4">
        <v>107</v>
      </c>
      <c r="B110" s="4" t="s">
        <v>100</v>
      </c>
      <c r="C110" s="4" t="s">
        <v>122</v>
      </c>
      <c r="D110" s="4">
        <v>2020</v>
      </c>
      <c r="E110" s="2" t="s">
        <v>350</v>
      </c>
      <c r="F110" s="4">
        <v>103</v>
      </c>
      <c r="G110" s="4" t="s">
        <v>309</v>
      </c>
      <c r="H110" s="6">
        <v>161442.54</v>
      </c>
      <c r="I110" s="2">
        <v>2179</v>
      </c>
      <c r="J110" s="4">
        <v>3500</v>
      </c>
      <c r="K110" s="5">
        <v>3</v>
      </c>
      <c r="L110" s="40" t="s">
        <v>505</v>
      </c>
      <c r="M110" s="40">
        <v>3300</v>
      </c>
      <c r="N110" s="40" t="s">
        <v>500</v>
      </c>
      <c r="O110" s="40">
        <v>2400</v>
      </c>
      <c r="P110" s="2" t="s">
        <v>464</v>
      </c>
      <c r="Q110" s="2" t="s">
        <v>464</v>
      </c>
    </row>
    <row r="111" spans="1:17" ht="30" customHeight="1" x14ac:dyDescent="0.3">
      <c r="A111" s="4">
        <v>108</v>
      </c>
      <c r="B111" s="4" t="s">
        <v>100</v>
      </c>
      <c r="C111" s="4" t="s">
        <v>123</v>
      </c>
      <c r="D111" s="4">
        <v>2020</v>
      </c>
      <c r="E111" s="2" t="s">
        <v>351</v>
      </c>
      <c r="F111" s="4">
        <v>103</v>
      </c>
      <c r="G111" s="4" t="s">
        <v>309</v>
      </c>
      <c r="H111" s="6">
        <v>161442.54</v>
      </c>
      <c r="I111" s="2">
        <v>2179</v>
      </c>
      <c r="J111" s="4">
        <v>3500</v>
      </c>
      <c r="K111" s="5">
        <v>3</v>
      </c>
      <c r="L111" s="40" t="s">
        <v>505</v>
      </c>
      <c r="M111" s="40">
        <v>3300</v>
      </c>
      <c r="N111" s="40" t="s">
        <v>500</v>
      </c>
      <c r="O111" s="40">
        <v>2400</v>
      </c>
      <c r="P111" s="2" t="s">
        <v>464</v>
      </c>
      <c r="Q111" s="2" t="s">
        <v>464</v>
      </c>
    </row>
    <row r="112" spans="1:17" ht="30" customHeight="1" x14ac:dyDescent="0.3">
      <c r="A112" s="4">
        <v>109</v>
      </c>
      <c r="B112" s="4" t="s">
        <v>100</v>
      </c>
      <c r="C112" s="4" t="s">
        <v>124</v>
      </c>
      <c r="D112" s="4">
        <v>2020</v>
      </c>
      <c r="E112" s="2" t="s">
        <v>352</v>
      </c>
      <c r="F112" s="4">
        <v>103</v>
      </c>
      <c r="G112" s="4" t="s">
        <v>309</v>
      </c>
      <c r="H112" s="6">
        <v>161442.54</v>
      </c>
      <c r="I112" s="2">
        <v>2179</v>
      </c>
      <c r="J112" s="4">
        <v>3500</v>
      </c>
      <c r="K112" s="5">
        <v>3</v>
      </c>
      <c r="L112" s="40" t="s">
        <v>505</v>
      </c>
      <c r="M112" s="40">
        <v>3300</v>
      </c>
      <c r="N112" s="40" t="s">
        <v>500</v>
      </c>
      <c r="O112" s="40">
        <v>2400</v>
      </c>
      <c r="P112" s="2" t="s">
        <v>464</v>
      </c>
      <c r="Q112" s="2" t="s">
        <v>464</v>
      </c>
    </row>
    <row r="113" spans="1:17" ht="30" customHeight="1" x14ac:dyDescent="0.3">
      <c r="A113" s="4">
        <v>110</v>
      </c>
      <c r="B113" s="4" t="s">
        <v>100</v>
      </c>
      <c r="C113" s="4" t="s">
        <v>125</v>
      </c>
      <c r="D113" s="4">
        <v>2020</v>
      </c>
      <c r="E113" s="2" t="s">
        <v>353</v>
      </c>
      <c r="F113" s="4">
        <v>103</v>
      </c>
      <c r="G113" s="4" t="s">
        <v>309</v>
      </c>
      <c r="H113" s="6">
        <v>161442.54</v>
      </c>
      <c r="I113" s="2">
        <v>2179</v>
      </c>
      <c r="J113" s="4">
        <v>3500</v>
      </c>
      <c r="K113" s="5">
        <v>3</v>
      </c>
      <c r="L113" s="40" t="s">
        <v>505</v>
      </c>
      <c r="M113" s="40">
        <v>3300</v>
      </c>
      <c r="N113" s="40" t="s">
        <v>500</v>
      </c>
      <c r="O113" s="40">
        <v>2400</v>
      </c>
      <c r="P113" s="2" t="s">
        <v>464</v>
      </c>
      <c r="Q113" s="2" t="s">
        <v>464</v>
      </c>
    </row>
    <row r="114" spans="1:17" ht="30" customHeight="1" x14ac:dyDescent="0.3">
      <c r="A114" s="4">
        <v>111</v>
      </c>
      <c r="B114" s="4" t="s">
        <v>100</v>
      </c>
      <c r="C114" s="4" t="s">
        <v>126</v>
      </c>
      <c r="D114" s="4">
        <v>2020</v>
      </c>
      <c r="E114" s="2" t="s">
        <v>354</v>
      </c>
      <c r="F114" s="4">
        <v>103</v>
      </c>
      <c r="G114" s="4" t="s">
        <v>309</v>
      </c>
      <c r="H114" s="6">
        <v>161442.54</v>
      </c>
      <c r="I114" s="2">
        <v>2179</v>
      </c>
      <c r="J114" s="4">
        <v>3500</v>
      </c>
      <c r="K114" s="5">
        <v>3</v>
      </c>
      <c r="L114" s="40" t="s">
        <v>505</v>
      </c>
      <c r="M114" s="40">
        <v>3300</v>
      </c>
      <c r="N114" s="40" t="s">
        <v>500</v>
      </c>
      <c r="O114" s="40">
        <v>2400</v>
      </c>
      <c r="P114" s="2" t="s">
        <v>464</v>
      </c>
      <c r="Q114" s="2" t="s">
        <v>464</v>
      </c>
    </row>
    <row r="115" spans="1:17" ht="30" customHeight="1" x14ac:dyDescent="0.3">
      <c r="A115" s="4">
        <v>112</v>
      </c>
      <c r="B115" s="4" t="s">
        <v>100</v>
      </c>
      <c r="C115" s="4" t="s">
        <v>127</v>
      </c>
      <c r="D115" s="4">
        <v>2020</v>
      </c>
      <c r="E115" s="2" t="s">
        <v>355</v>
      </c>
      <c r="F115" s="4">
        <v>103</v>
      </c>
      <c r="G115" s="4" t="s">
        <v>309</v>
      </c>
      <c r="H115" s="6">
        <v>161442.54</v>
      </c>
      <c r="I115" s="2">
        <v>2179</v>
      </c>
      <c r="J115" s="4">
        <v>3500</v>
      </c>
      <c r="K115" s="5">
        <v>3</v>
      </c>
      <c r="L115" s="40" t="s">
        <v>505</v>
      </c>
      <c r="M115" s="40">
        <v>3300</v>
      </c>
      <c r="N115" s="40" t="s">
        <v>500</v>
      </c>
      <c r="O115" s="40">
        <v>2400</v>
      </c>
      <c r="P115" s="2" t="s">
        <v>464</v>
      </c>
      <c r="Q115" s="2" t="s">
        <v>464</v>
      </c>
    </row>
    <row r="116" spans="1:17" ht="30" customHeight="1" x14ac:dyDescent="0.3">
      <c r="A116" s="4">
        <v>113</v>
      </c>
      <c r="B116" s="4" t="s">
        <v>100</v>
      </c>
      <c r="C116" s="4" t="s">
        <v>128</v>
      </c>
      <c r="D116" s="4">
        <v>2020</v>
      </c>
      <c r="E116" s="2" t="s">
        <v>356</v>
      </c>
      <c r="F116" s="4">
        <v>103</v>
      </c>
      <c r="G116" s="4" t="s">
        <v>309</v>
      </c>
      <c r="H116" s="6">
        <v>161442.54</v>
      </c>
      <c r="I116" s="2">
        <v>2179</v>
      </c>
      <c r="J116" s="4">
        <v>3500</v>
      </c>
      <c r="K116" s="5">
        <v>3</v>
      </c>
      <c r="L116" s="40" t="s">
        <v>505</v>
      </c>
      <c r="M116" s="40">
        <v>3300</v>
      </c>
      <c r="N116" s="40" t="s">
        <v>500</v>
      </c>
      <c r="O116" s="40">
        <v>2400</v>
      </c>
      <c r="P116" s="2" t="s">
        <v>464</v>
      </c>
      <c r="Q116" s="2" t="s">
        <v>464</v>
      </c>
    </row>
    <row r="117" spans="1:17" ht="30" customHeight="1" x14ac:dyDescent="0.3">
      <c r="A117" s="4">
        <v>114</v>
      </c>
      <c r="B117" s="4" t="s">
        <v>26</v>
      </c>
      <c r="C117" s="4" t="s">
        <v>129</v>
      </c>
      <c r="D117" s="4">
        <v>2019</v>
      </c>
      <c r="E117" s="2" t="s">
        <v>497</v>
      </c>
      <c r="F117" s="4">
        <v>103</v>
      </c>
      <c r="G117" s="4" t="s">
        <v>242</v>
      </c>
      <c r="H117" s="6">
        <v>83240.5</v>
      </c>
      <c r="I117" s="2">
        <v>1373</v>
      </c>
      <c r="J117" s="4">
        <v>1730</v>
      </c>
      <c r="K117" s="4">
        <v>5</v>
      </c>
      <c r="L117" s="11" t="s">
        <v>507</v>
      </c>
      <c r="M117" s="40">
        <v>1400</v>
      </c>
      <c r="N117" s="40" t="s">
        <v>500</v>
      </c>
      <c r="O117" s="40">
        <v>2000</v>
      </c>
      <c r="P117" s="2" t="s">
        <v>464</v>
      </c>
      <c r="Q117" s="2" t="s">
        <v>464</v>
      </c>
    </row>
    <row r="118" spans="1:17" ht="30" customHeight="1" x14ac:dyDescent="0.3">
      <c r="A118" s="4">
        <v>115</v>
      </c>
      <c r="B118" s="2" t="s">
        <v>130</v>
      </c>
      <c r="C118" s="4" t="s">
        <v>131</v>
      </c>
      <c r="D118" s="4">
        <v>2013</v>
      </c>
      <c r="E118" s="4" t="s">
        <v>358</v>
      </c>
      <c r="F118" s="4">
        <v>81</v>
      </c>
      <c r="G118" s="4" t="s">
        <v>242</v>
      </c>
      <c r="H118" s="6">
        <v>85560</v>
      </c>
      <c r="I118" s="4">
        <v>1686</v>
      </c>
      <c r="J118" s="4">
        <v>1995</v>
      </c>
      <c r="K118" s="5">
        <v>5</v>
      </c>
      <c r="L118" s="2" t="s">
        <v>504</v>
      </c>
      <c r="M118" s="40">
        <v>1400</v>
      </c>
      <c r="N118" s="40" t="s">
        <v>500</v>
      </c>
      <c r="O118" s="40">
        <v>2000</v>
      </c>
      <c r="P118" s="2" t="s">
        <v>464</v>
      </c>
      <c r="Q118" s="2" t="s">
        <v>464</v>
      </c>
    </row>
    <row r="119" spans="1:17" ht="30" customHeight="1" x14ac:dyDescent="0.3">
      <c r="A119" s="4">
        <v>116</v>
      </c>
      <c r="B119" s="2" t="s">
        <v>130</v>
      </c>
      <c r="C119" s="4" t="s">
        <v>132</v>
      </c>
      <c r="D119" s="4">
        <v>2013</v>
      </c>
      <c r="E119" s="4" t="s">
        <v>359</v>
      </c>
      <c r="F119" s="4">
        <v>81</v>
      </c>
      <c r="G119" s="4" t="s">
        <v>242</v>
      </c>
      <c r="H119" s="6">
        <v>85560</v>
      </c>
      <c r="I119" s="4">
        <v>1686</v>
      </c>
      <c r="J119" s="4">
        <v>1995</v>
      </c>
      <c r="K119" s="5">
        <v>5</v>
      </c>
      <c r="L119" s="40" t="s">
        <v>504</v>
      </c>
      <c r="M119" s="40">
        <v>1400</v>
      </c>
      <c r="N119" s="40" t="s">
        <v>500</v>
      </c>
      <c r="O119" s="40">
        <v>2000</v>
      </c>
      <c r="P119" s="2" t="s">
        <v>464</v>
      </c>
      <c r="Q119" s="2" t="s">
        <v>464</v>
      </c>
    </row>
    <row r="120" spans="1:17" ht="30" customHeight="1" x14ac:dyDescent="0.3">
      <c r="A120" s="4">
        <v>117</v>
      </c>
      <c r="B120" s="2" t="s">
        <v>130</v>
      </c>
      <c r="C120" s="4" t="s">
        <v>133</v>
      </c>
      <c r="D120" s="4">
        <v>2013</v>
      </c>
      <c r="E120" s="4" t="s">
        <v>360</v>
      </c>
      <c r="F120" s="4">
        <v>81</v>
      </c>
      <c r="G120" s="4" t="s">
        <v>242</v>
      </c>
      <c r="H120" s="6">
        <v>85560</v>
      </c>
      <c r="I120" s="4">
        <v>1686</v>
      </c>
      <c r="J120" s="4">
        <v>1995</v>
      </c>
      <c r="K120" s="5">
        <v>5</v>
      </c>
      <c r="L120" s="40" t="s">
        <v>504</v>
      </c>
      <c r="M120" s="40">
        <v>1400</v>
      </c>
      <c r="N120" s="40" t="s">
        <v>500</v>
      </c>
      <c r="O120" s="40">
        <v>2000</v>
      </c>
      <c r="P120" s="2" t="s">
        <v>464</v>
      </c>
      <c r="Q120" s="2" t="s">
        <v>464</v>
      </c>
    </row>
    <row r="121" spans="1:17" ht="30" customHeight="1" x14ac:dyDescent="0.3">
      <c r="A121" s="4">
        <v>118</v>
      </c>
      <c r="B121" s="2" t="s">
        <v>130</v>
      </c>
      <c r="C121" s="4" t="s">
        <v>134</v>
      </c>
      <c r="D121" s="4">
        <v>2013</v>
      </c>
      <c r="E121" s="4" t="s">
        <v>361</v>
      </c>
      <c r="F121" s="4">
        <v>81</v>
      </c>
      <c r="G121" s="4" t="s">
        <v>242</v>
      </c>
      <c r="H121" s="6">
        <v>85560</v>
      </c>
      <c r="I121" s="4">
        <v>1686</v>
      </c>
      <c r="J121" s="4">
        <v>1995</v>
      </c>
      <c r="K121" s="5">
        <v>5</v>
      </c>
      <c r="L121" s="40" t="s">
        <v>504</v>
      </c>
      <c r="M121" s="40">
        <v>1400</v>
      </c>
      <c r="N121" s="40" t="s">
        <v>500</v>
      </c>
      <c r="O121" s="40">
        <v>2000</v>
      </c>
      <c r="P121" s="2" t="s">
        <v>464</v>
      </c>
      <c r="Q121" s="2" t="s">
        <v>464</v>
      </c>
    </row>
    <row r="122" spans="1:17" ht="30" customHeight="1" x14ac:dyDescent="0.3">
      <c r="A122" s="4">
        <v>119</v>
      </c>
      <c r="B122" s="2" t="s">
        <v>130</v>
      </c>
      <c r="C122" s="4" t="s">
        <v>135</v>
      </c>
      <c r="D122" s="4">
        <v>2013</v>
      </c>
      <c r="E122" s="4" t="s">
        <v>362</v>
      </c>
      <c r="F122" s="4">
        <v>81</v>
      </c>
      <c r="G122" s="4" t="s">
        <v>242</v>
      </c>
      <c r="H122" s="6">
        <v>85560</v>
      </c>
      <c r="I122" s="4">
        <v>1686</v>
      </c>
      <c r="J122" s="4">
        <v>1995</v>
      </c>
      <c r="K122" s="5">
        <v>5</v>
      </c>
      <c r="L122" s="40" t="s">
        <v>504</v>
      </c>
      <c r="M122" s="40">
        <v>1400</v>
      </c>
      <c r="N122" s="40" t="s">
        <v>500</v>
      </c>
      <c r="O122" s="40">
        <v>2000</v>
      </c>
      <c r="P122" s="2" t="s">
        <v>464</v>
      </c>
      <c r="Q122" s="2" t="s">
        <v>464</v>
      </c>
    </row>
    <row r="123" spans="1:17" ht="30" customHeight="1" x14ac:dyDescent="0.3">
      <c r="A123" s="4">
        <v>120</v>
      </c>
      <c r="B123" s="2" t="s">
        <v>130</v>
      </c>
      <c r="C123" s="4" t="s">
        <v>136</v>
      </c>
      <c r="D123" s="4">
        <v>2013</v>
      </c>
      <c r="E123" s="4" t="s">
        <v>363</v>
      </c>
      <c r="F123" s="4">
        <v>81</v>
      </c>
      <c r="G123" s="4" t="s">
        <v>242</v>
      </c>
      <c r="H123" s="6">
        <v>85560</v>
      </c>
      <c r="I123" s="4">
        <v>1686</v>
      </c>
      <c r="J123" s="4">
        <v>1995</v>
      </c>
      <c r="K123" s="5">
        <v>5</v>
      </c>
      <c r="L123" s="40" t="s">
        <v>504</v>
      </c>
      <c r="M123" s="40">
        <v>1400</v>
      </c>
      <c r="N123" s="40" t="s">
        <v>500</v>
      </c>
      <c r="O123" s="40">
        <v>2000</v>
      </c>
      <c r="P123" s="2" t="s">
        <v>464</v>
      </c>
      <c r="Q123" s="2" t="s">
        <v>464</v>
      </c>
    </row>
    <row r="124" spans="1:17" ht="30" customHeight="1" x14ac:dyDescent="0.3">
      <c r="A124" s="4">
        <v>121</v>
      </c>
      <c r="B124" s="2" t="s">
        <v>130</v>
      </c>
      <c r="C124" s="4" t="s">
        <v>137</v>
      </c>
      <c r="D124" s="4">
        <v>2013</v>
      </c>
      <c r="E124" s="4" t="s">
        <v>364</v>
      </c>
      <c r="F124" s="4">
        <v>81</v>
      </c>
      <c r="G124" s="4" t="s">
        <v>242</v>
      </c>
      <c r="H124" s="6">
        <v>85560</v>
      </c>
      <c r="I124" s="4">
        <v>1686</v>
      </c>
      <c r="J124" s="4">
        <v>1995</v>
      </c>
      <c r="K124" s="5">
        <v>5</v>
      </c>
      <c r="L124" s="40" t="s">
        <v>504</v>
      </c>
      <c r="M124" s="40">
        <v>1400</v>
      </c>
      <c r="N124" s="40" t="s">
        <v>500</v>
      </c>
      <c r="O124" s="40">
        <v>2000</v>
      </c>
      <c r="P124" s="2" t="s">
        <v>464</v>
      </c>
      <c r="Q124" s="2" t="s">
        <v>464</v>
      </c>
    </row>
    <row r="125" spans="1:17" ht="30" customHeight="1" x14ac:dyDescent="0.3">
      <c r="A125" s="4">
        <v>122</v>
      </c>
      <c r="B125" s="2" t="s">
        <v>130</v>
      </c>
      <c r="C125" s="4" t="s">
        <v>138</v>
      </c>
      <c r="D125" s="4">
        <v>2013</v>
      </c>
      <c r="E125" s="4" t="s">
        <v>365</v>
      </c>
      <c r="F125" s="4">
        <v>81</v>
      </c>
      <c r="G125" s="4" t="s">
        <v>242</v>
      </c>
      <c r="H125" s="6">
        <v>85560</v>
      </c>
      <c r="I125" s="4">
        <v>1686</v>
      </c>
      <c r="J125" s="4">
        <v>1995</v>
      </c>
      <c r="K125" s="5">
        <v>5</v>
      </c>
      <c r="L125" s="40" t="s">
        <v>504</v>
      </c>
      <c r="M125" s="40">
        <v>1400</v>
      </c>
      <c r="N125" s="40" t="s">
        <v>500</v>
      </c>
      <c r="O125" s="40">
        <v>2000</v>
      </c>
      <c r="P125" s="2" t="s">
        <v>464</v>
      </c>
      <c r="Q125" s="2" t="s">
        <v>464</v>
      </c>
    </row>
    <row r="126" spans="1:17" ht="30" customHeight="1" x14ac:dyDescent="0.3">
      <c r="A126" s="4">
        <v>123</v>
      </c>
      <c r="B126" s="2" t="s">
        <v>130</v>
      </c>
      <c r="C126" s="30" t="s">
        <v>139</v>
      </c>
      <c r="D126" s="4">
        <v>2013</v>
      </c>
      <c r="E126" s="4" t="s">
        <v>366</v>
      </c>
      <c r="F126" s="4">
        <v>81</v>
      </c>
      <c r="G126" s="4" t="s">
        <v>242</v>
      </c>
      <c r="H126" s="6">
        <v>85560</v>
      </c>
      <c r="I126" s="4">
        <v>1686</v>
      </c>
      <c r="J126" s="4">
        <v>1995</v>
      </c>
      <c r="K126" s="5">
        <v>5</v>
      </c>
      <c r="L126" s="11"/>
      <c r="M126" s="40">
        <v>1400</v>
      </c>
      <c r="N126" s="40"/>
      <c r="O126" s="40">
        <v>2000</v>
      </c>
      <c r="P126" s="2" t="s">
        <v>464</v>
      </c>
      <c r="Q126" s="2" t="s">
        <v>464</v>
      </c>
    </row>
    <row r="127" spans="1:17" ht="30" customHeight="1" x14ac:dyDescent="0.3">
      <c r="A127" s="4">
        <v>124</v>
      </c>
      <c r="B127" s="2" t="s">
        <v>130</v>
      </c>
      <c r="C127" s="4" t="s">
        <v>140</v>
      </c>
      <c r="D127" s="4">
        <v>2013</v>
      </c>
      <c r="E127" s="4" t="s">
        <v>367</v>
      </c>
      <c r="F127" s="4">
        <v>81</v>
      </c>
      <c r="G127" s="4" t="s">
        <v>242</v>
      </c>
      <c r="H127" s="6">
        <v>85560</v>
      </c>
      <c r="I127" s="4">
        <v>1686</v>
      </c>
      <c r="J127" s="4">
        <v>1995</v>
      </c>
      <c r="K127" s="5">
        <v>5</v>
      </c>
      <c r="L127" s="40" t="s">
        <v>504</v>
      </c>
      <c r="M127" s="40">
        <v>1400</v>
      </c>
      <c r="N127" s="40" t="s">
        <v>500</v>
      </c>
      <c r="O127" s="40">
        <v>2000</v>
      </c>
      <c r="P127" s="2" t="s">
        <v>464</v>
      </c>
      <c r="Q127" s="2" t="s">
        <v>464</v>
      </c>
    </row>
    <row r="128" spans="1:17" ht="30" customHeight="1" x14ac:dyDescent="0.3">
      <c r="A128" s="4">
        <v>125</v>
      </c>
      <c r="B128" s="2" t="s">
        <v>130</v>
      </c>
      <c r="C128" s="4" t="s">
        <v>141</v>
      </c>
      <c r="D128" s="4">
        <v>2013</v>
      </c>
      <c r="E128" s="4" t="s">
        <v>368</v>
      </c>
      <c r="F128" s="4">
        <v>81</v>
      </c>
      <c r="G128" s="4" t="s">
        <v>242</v>
      </c>
      <c r="H128" s="6">
        <v>85560</v>
      </c>
      <c r="I128" s="4">
        <v>1686</v>
      </c>
      <c r="J128" s="4">
        <v>1995</v>
      </c>
      <c r="K128" s="5">
        <v>5</v>
      </c>
      <c r="L128" s="40" t="s">
        <v>504</v>
      </c>
      <c r="M128" s="40">
        <v>1400</v>
      </c>
      <c r="N128" s="40" t="s">
        <v>500</v>
      </c>
      <c r="O128" s="40">
        <v>2000</v>
      </c>
      <c r="P128" s="2" t="s">
        <v>464</v>
      </c>
      <c r="Q128" s="2" t="s">
        <v>464</v>
      </c>
    </row>
    <row r="129" spans="1:17" ht="30" customHeight="1" x14ac:dyDescent="0.3">
      <c r="A129" s="4">
        <v>126</v>
      </c>
      <c r="B129" s="2" t="s">
        <v>130</v>
      </c>
      <c r="C129" s="30" t="s">
        <v>142</v>
      </c>
      <c r="D129" s="4">
        <v>2013</v>
      </c>
      <c r="E129" s="4" t="s">
        <v>369</v>
      </c>
      <c r="F129" s="4">
        <v>81</v>
      </c>
      <c r="G129" s="4" t="s">
        <v>242</v>
      </c>
      <c r="H129" s="6">
        <v>85560</v>
      </c>
      <c r="I129" s="4">
        <v>1686</v>
      </c>
      <c r="J129" s="4">
        <v>1995</v>
      </c>
      <c r="K129" s="5">
        <v>5</v>
      </c>
      <c r="L129" s="11"/>
      <c r="M129" s="40">
        <v>1400</v>
      </c>
      <c r="N129" s="40"/>
      <c r="O129" s="40">
        <v>2000</v>
      </c>
      <c r="P129" s="2" t="s">
        <v>464</v>
      </c>
      <c r="Q129" s="2" t="s">
        <v>464</v>
      </c>
    </row>
    <row r="130" spans="1:17" ht="30" customHeight="1" x14ac:dyDescent="0.3">
      <c r="A130" s="4">
        <v>127</v>
      </c>
      <c r="B130" s="4" t="s">
        <v>143</v>
      </c>
      <c r="C130" s="4" t="s">
        <v>144</v>
      </c>
      <c r="D130" s="4">
        <v>2013</v>
      </c>
      <c r="E130" s="4" t="s">
        <v>370</v>
      </c>
      <c r="F130" s="4">
        <v>96</v>
      </c>
      <c r="G130" s="4" t="s">
        <v>242</v>
      </c>
      <c r="H130" s="6">
        <v>93260.4</v>
      </c>
      <c r="I130" s="4">
        <v>1956</v>
      </c>
      <c r="J130" s="4">
        <v>2125</v>
      </c>
      <c r="K130" s="5">
        <v>5</v>
      </c>
      <c r="L130" s="40" t="s">
        <v>504</v>
      </c>
      <c r="M130" s="40">
        <v>1400</v>
      </c>
      <c r="N130" s="40" t="s">
        <v>500</v>
      </c>
      <c r="O130" s="40">
        <v>2000</v>
      </c>
      <c r="P130" s="2" t="s">
        <v>464</v>
      </c>
      <c r="Q130" s="2" t="s">
        <v>464</v>
      </c>
    </row>
    <row r="131" spans="1:17" ht="30" customHeight="1" x14ac:dyDescent="0.3">
      <c r="A131" s="4">
        <v>128</v>
      </c>
      <c r="B131" s="2" t="s">
        <v>130</v>
      </c>
      <c r="C131" s="4" t="s">
        <v>145</v>
      </c>
      <c r="D131" s="4">
        <v>2013</v>
      </c>
      <c r="E131" s="4" t="s">
        <v>371</v>
      </c>
      <c r="F131" s="4">
        <v>81</v>
      </c>
      <c r="G131" s="4" t="s">
        <v>242</v>
      </c>
      <c r="H131" s="6">
        <v>85560</v>
      </c>
      <c r="I131" s="4">
        <v>1686</v>
      </c>
      <c r="J131" s="4">
        <v>1995</v>
      </c>
      <c r="K131" s="5">
        <v>5</v>
      </c>
      <c r="L131" s="40" t="s">
        <v>504</v>
      </c>
      <c r="M131" s="40">
        <v>1400</v>
      </c>
      <c r="N131" s="40" t="s">
        <v>500</v>
      </c>
      <c r="O131" s="40">
        <v>2000</v>
      </c>
      <c r="P131" s="2" t="s">
        <v>464</v>
      </c>
      <c r="Q131" s="2" t="s">
        <v>464</v>
      </c>
    </row>
    <row r="132" spans="1:17" ht="30" customHeight="1" x14ac:dyDescent="0.3">
      <c r="A132" s="4">
        <v>129</v>
      </c>
      <c r="B132" s="2" t="s">
        <v>130</v>
      </c>
      <c r="C132" s="4" t="s">
        <v>146</v>
      </c>
      <c r="D132" s="4">
        <v>2013</v>
      </c>
      <c r="E132" s="4" t="s">
        <v>372</v>
      </c>
      <c r="F132" s="4">
        <v>81</v>
      </c>
      <c r="G132" s="4" t="s">
        <v>242</v>
      </c>
      <c r="H132" s="6">
        <v>85560</v>
      </c>
      <c r="I132" s="4">
        <v>1686</v>
      </c>
      <c r="J132" s="4">
        <v>1995</v>
      </c>
      <c r="K132" s="5">
        <v>5</v>
      </c>
      <c r="L132" s="40" t="s">
        <v>504</v>
      </c>
      <c r="M132" s="40">
        <v>1400</v>
      </c>
      <c r="N132" s="40" t="s">
        <v>500</v>
      </c>
      <c r="O132" s="40">
        <v>2000</v>
      </c>
      <c r="P132" s="2" t="s">
        <v>464</v>
      </c>
      <c r="Q132" s="2" t="s">
        <v>464</v>
      </c>
    </row>
    <row r="133" spans="1:17" ht="30" customHeight="1" x14ac:dyDescent="0.3">
      <c r="A133" s="4">
        <v>130</v>
      </c>
      <c r="B133" s="2" t="s">
        <v>130</v>
      </c>
      <c r="C133" s="4" t="s">
        <v>147</v>
      </c>
      <c r="D133" s="4">
        <v>2013</v>
      </c>
      <c r="E133" s="4" t="s">
        <v>373</v>
      </c>
      <c r="F133" s="4">
        <v>81</v>
      </c>
      <c r="G133" s="4" t="s">
        <v>242</v>
      </c>
      <c r="H133" s="6">
        <v>85560</v>
      </c>
      <c r="I133" s="4">
        <v>1686</v>
      </c>
      <c r="J133" s="4">
        <v>1995</v>
      </c>
      <c r="K133" s="5">
        <v>5</v>
      </c>
      <c r="L133" s="40" t="s">
        <v>504</v>
      </c>
      <c r="M133" s="40">
        <v>1400</v>
      </c>
      <c r="N133" s="40" t="s">
        <v>500</v>
      </c>
      <c r="O133" s="40">
        <v>2000</v>
      </c>
      <c r="P133" s="2" t="s">
        <v>464</v>
      </c>
      <c r="Q133" s="2" t="s">
        <v>464</v>
      </c>
    </row>
    <row r="134" spans="1:17" ht="30" customHeight="1" x14ac:dyDescent="0.3">
      <c r="A134" s="4">
        <v>131</v>
      </c>
      <c r="B134" s="2" t="s">
        <v>130</v>
      </c>
      <c r="C134" s="4" t="s">
        <v>148</v>
      </c>
      <c r="D134" s="4">
        <v>2013</v>
      </c>
      <c r="E134" s="4" t="s">
        <v>374</v>
      </c>
      <c r="F134" s="4">
        <v>81</v>
      </c>
      <c r="G134" s="4" t="s">
        <v>242</v>
      </c>
      <c r="H134" s="6">
        <v>85560</v>
      </c>
      <c r="I134" s="4">
        <v>1686</v>
      </c>
      <c r="J134" s="4">
        <v>1995</v>
      </c>
      <c r="K134" s="5">
        <v>5</v>
      </c>
      <c r="L134" s="40" t="s">
        <v>504</v>
      </c>
      <c r="M134" s="40">
        <v>1400</v>
      </c>
      <c r="N134" s="40" t="s">
        <v>500</v>
      </c>
      <c r="O134" s="40">
        <v>2000</v>
      </c>
      <c r="P134" s="2" t="s">
        <v>464</v>
      </c>
      <c r="Q134" s="2" t="s">
        <v>464</v>
      </c>
    </row>
    <row r="135" spans="1:17" ht="30" customHeight="1" x14ac:dyDescent="0.3">
      <c r="A135" s="4">
        <v>132</v>
      </c>
      <c r="B135" s="2" t="s">
        <v>130</v>
      </c>
      <c r="C135" s="4" t="s">
        <v>149</v>
      </c>
      <c r="D135" s="4">
        <v>2013</v>
      </c>
      <c r="E135" s="4" t="s">
        <v>375</v>
      </c>
      <c r="F135" s="4">
        <v>81</v>
      </c>
      <c r="G135" s="4" t="s">
        <v>242</v>
      </c>
      <c r="H135" s="6">
        <v>85560</v>
      </c>
      <c r="I135" s="4">
        <v>1686</v>
      </c>
      <c r="J135" s="4">
        <v>1995</v>
      </c>
      <c r="K135" s="5">
        <v>5</v>
      </c>
      <c r="L135" s="40" t="s">
        <v>504</v>
      </c>
      <c r="M135" s="40">
        <v>1400</v>
      </c>
      <c r="N135" s="40" t="s">
        <v>500</v>
      </c>
      <c r="O135" s="40">
        <v>2000</v>
      </c>
      <c r="P135" s="2" t="s">
        <v>464</v>
      </c>
      <c r="Q135" s="2" t="s">
        <v>464</v>
      </c>
    </row>
    <row r="136" spans="1:17" ht="30" customHeight="1" x14ac:dyDescent="0.3">
      <c r="A136" s="4">
        <v>133</v>
      </c>
      <c r="B136" s="2" t="s">
        <v>130</v>
      </c>
      <c r="C136" s="4" t="s">
        <v>150</v>
      </c>
      <c r="D136" s="4">
        <v>2013</v>
      </c>
      <c r="E136" s="4" t="s">
        <v>376</v>
      </c>
      <c r="F136" s="4">
        <v>81</v>
      </c>
      <c r="G136" s="4" t="s">
        <v>242</v>
      </c>
      <c r="H136" s="6">
        <v>85560</v>
      </c>
      <c r="I136" s="4">
        <v>1686</v>
      </c>
      <c r="J136" s="4">
        <v>1995</v>
      </c>
      <c r="K136" s="5">
        <v>5</v>
      </c>
      <c r="L136" s="40" t="s">
        <v>504</v>
      </c>
      <c r="M136" s="40">
        <v>1400</v>
      </c>
      <c r="N136" s="40" t="s">
        <v>500</v>
      </c>
      <c r="O136" s="40">
        <v>2000</v>
      </c>
      <c r="P136" s="2" t="s">
        <v>464</v>
      </c>
      <c r="Q136" s="2" t="s">
        <v>464</v>
      </c>
    </row>
    <row r="137" spans="1:17" ht="30" customHeight="1" x14ac:dyDescent="0.3">
      <c r="A137" s="4">
        <v>134</v>
      </c>
      <c r="B137" s="2" t="s">
        <v>130</v>
      </c>
      <c r="C137" s="4" t="s">
        <v>151</v>
      </c>
      <c r="D137" s="4">
        <v>2013</v>
      </c>
      <c r="E137" s="4" t="s">
        <v>377</v>
      </c>
      <c r="F137" s="4">
        <v>81</v>
      </c>
      <c r="G137" s="4" t="s">
        <v>242</v>
      </c>
      <c r="H137" s="6">
        <v>85560</v>
      </c>
      <c r="I137" s="4">
        <v>1686</v>
      </c>
      <c r="J137" s="4">
        <v>1995</v>
      </c>
      <c r="K137" s="5">
        <v>5</v>
      </c>
      <c r="L137" s="40" t="s">
        <v>504</v>
      </c>
      <c r="M137" s="40">
        <v>1400</v>
      </c>
      <c r="N137" s="40" t="s">
        <v>500</v>
      </c>
      <c r="O137" s="40">
        <v>2000</v>
      </c>
      <c r="P137" s="2" t="s">
        <v>464</v>
      </c>
      <c r="Q137" s="2" t="s">
        <v>464</v>
      </c>
    </row>
    <row r="138" spans="1:17" ht="30" customHeight="1" x14ac:dyDescent="0.3">
      <c r="A138" s="4">
        <v>135</v>
      </c>
      <c r="B138" s="2" t="s">
        <v>130</v>
      </c>
      <c r="C138" s="4" t="s">
        <v>152</v>
      </c>
      <c r="D138" s="4">
        <v>2013</v>
      </c>
      <c r="E138" s="4" t="s">
        <v>378</v>
      </c>
      <c r="F138" s="4">
        <v>81</v>
      </c>
      <c r="G138" s="4" t="s">
        <v>242</v>
      </c>
      <c r="H138" s="6">
        <v>85560</v>
      </c>
      <c r="I138" s="4">
        <v>1686</v>
      </c>
      <c r="J138" s="4">
        <v>1995</v>
      </c>
      <c r="K138" s="5">
        <v>5</v>
      </c>
      <c r="L138" s="40" t="s">
        <v>504</v>
      </c>
      <c r="M138" s="40">
        <v>1400</v>
      </c>
      <c r="N138" s="40" t="s">
        <v>500</v>
      </c>
      <c r="O138" s="40">
        <v>2000</v>
      </c>
      <c r="P138" s="2" t="s">
        <v>464</v>
      </c>
      <c r="Q138" s="2" t="s">
        <v>464</v>
      </c>
    </row>
    <row r="139" spans="1:17" ht="30" customHeight="1" x14ac:dyDescent="0.3">
      <c r="A139" s="4">
        <v>136</v>
      </c>
      <c r="B139" s="2" t="s">
        <v>130</v>
      </c>
      <c r="C139" s="4" t="s">
        <v>153</v>
      </c>
      <c r="D139" s="4">
        <v>2013</v>
      </c>
      <c r="E139" s="4" t="s">
        <v>379</v>
      </c>
      <c r="F139" s="4">
        <v>81</v>
      </c>
      <c r="G139" s="4" t="s">
        <v>242</v>
      </c>
      <c r="H139" s="6">
        <v>85560</v>
      </c>
      <c r="I139" s="4">
        <v>1686</v>
      </c>
      <c r="J139" s="4">
        <v>1995</v>
      </c>
      <c r="K139" s="5">
        <v>5</v>
      </c>
      <c r="L139" s="40" t="s">
        <v>504</v>
      </c>
      <c r="M139" s="40">
        <v>1400</v>
      </c>
      <c r="N139" s="40" t="s">
        <v>500</v>
      </c>
      <c r="O139" s="40">
        <v>2000</v>
      </c>
      <c r="P139" s="2" t="s">
        <v>464</v>
      </c>
      <c r="Q139" s="2" t="s">
        <v>464</v>
      </c>
    </row>
    <row r="140" spans="1:17" ht="30" customHeight="1" x14ac:dyDescent="0.3">
      <c r="A140" s="4">
        <v>137</v>
      </c>
      <c r="B140" s="2" t="s">
        <v>130</v>
      </c>
      <c r="C140" s="4" t="s">
        <v>154</v>
      </c>
      <c r="D140" s="4">
        <v>2013</v>
      </c>
      <c r="E140" s="4" t="s">
        <v>380</v>
      </c>
      <c r="F140" s="4">
        <v>81</v>
      </c>
      <c r="G140" s="4" t="s">
        <v>242</v>
      </c>
      <c r="H140" s="6">
        <v>85560</v>
      </c>
      <c r="I140" s="4">
        <v>1686</v>
      </c>
      <c r="J140" s="4">
        <v>1995</v>
      </c>
      <c r="K140" s="5">
        <v>5</v>
      </c>
      <c r="L140" s="40" t="s">
        <v>504</v>
      </c>
      <c r="M140" s="40">
        <v>1400</v>
      </c>
      <c r="N140" s="40" t="s">
        <v>500</v>
      </c>
      <c r="O140" s="40">
        <v>2000</v>
      </c>
      <c r="P140" s="2" t="s">
        <v>464</v>
      </c>
      <c r="Q140" s="2" t="s">
        <v>464</v>
      </c>
    </row>
    <row r="141" spans="1:17" ht="30" customHeight="1" x14ac:dyDescent="0.3">
      <c r="A141" s="4">
        <v>138</v>
      </c>
      <c r="B141" s="2" t="s">
        <v>130</v>
      </c>
      <c r="C141" s="4" t="s">
        <v>155</v>
      </c>
      <c r="D141" s="4">
        <v>2013</v>
      </c>
      <c r="E141" s="4" t="s">
        <v>381</v>
      </c>
      <c r="F141" s="4">
        <v>81</v>
      </c>
      <c r="G141" s="4" t="s">
        <v>242</v>
      </c>
      <c r="H141" s="6">
        <v>85560</v>
      </c>
      <c r="I141" s="4">
        <v>1686</v>
      </c>
      <c r="J141" s="4">
        <v>1995</v>
      </c>
      <c r="K141" s="5">
        <v>5</v>
      </c>
      <c r="L141" s="40" t="s">
        <v>504</v>
      </c>
      <c r="M141" s="40">
        <v>1400</v>
      </c>
      <c r="N141" s="40" t="s">
        <v>500</v>
      </c>
      <c r="O141" s="40">
        <v>2000</v>
      </c>
      <c r="P141" s="2" t="s">
        <v>464</v>
      </c>
      <c r="Q141" s="2" t="s">
        <v>464</v>
      </c>
    </row>
    <row r="142" spans="1:17" ht="30" customHeight="1" x14ac:dyDescent="0.3">
      <c r="A142" s="4">
        <v>139</v>
      </c>
      <c r="B142" s="2" t="s">
        <v>130</v>
      </c>
      <c r="C142" s="4" t="s">
        <v>156</v>
      </c>
      <c r="D142" s="4">
        <v>2013</v>
      </c>
      <c r="E142" s="4" t="s">
        <v>382</v>
      </c>
      <c r="F142" s="4">
        <v>81</v>
      </c>
      <c r="G142" s="4" t="s">
        <v>242</v>
      </c>
      <c r="H142" s="6">
        <v>85560</v>
      </c>
      <c r="I142" s="4">
        <v>1686</v>
      </c>
      <c r="J142" s="4">
        <v>1995</v>
      </c>
      <c r="K142" s="5">
        <v>5</v>
      </c>
      <c r="L142" s="40" t="s">
        <v>504</v>
      </c>
      <c r="M142" s="40">
        <v>1400</v>
      </c>
      <c r="N142" s="40" t="s">
        <v>500</v>
      </c>
      <c r="O142" s="40">
        <v>2000</v>
      </c>
      <c r="P142" s="2" t="s">
        <v>464</v>
      </c>
      <c r="Q142" s="2" t="s">
        <v>464</v>
      </c>
    </row>
    <row r="143" spans="1:17" ht="30" customHeight="1" x14ac:dyDescent="0.3">
      <c r="A143" s="4">
        <v>140</v>
      </c>
      <c r="B143" s="2" t="s">
        <v>130</v>
      </c>
      <c r="C143" s="30" t="s">
        <v>157</v>
      </c>
      <c r="D143" s="4">
        <v>2013</v>
      </c>
      <c r="E143" s="4" t="s">
        <v>383</v>
      </c>
      <c r="F143" s="4">
        <v>81</v>
      </c>
      <c r="G143" s="4" t="s">
        <v>242</v>
      </c>
      <c r="H143" s="6">
        <v>85560</v>
      </c>
      <c r="I143" s="4">
        <v>1686</v>
      </c>
      <c r="J143" s="4">
        <v>1995</v>
      </c>
      <c r="K143" s="5">
        <v>5</v>
      </c>
      <c r="L143" s="11"/>
      <c r="M143" s="40">
        <v>1400</v>
      </c>
      <c r="N143" s="40"/>
      <c r="O143" s="40">
        <v>2000</v>
      </c>
      <c r="P143" s="2" t="s">
        <v>464</v>
      </c>
      <c r="Q143" s="2" t="s">
        <v>464</v>
      </c>
    </row>
    <row r="144" spans="1:17" ht="30" customHeight="1" x14ac:dyDescent="0.3">
      <c r="A144" s="4">
        <v>141</v>
      </c>
      <c r="B144" s="2" t="s">
        <v>130</v>
      </c>
      <c r="C144" s="30" t="s">
        <v>158</v>
      </c>
      <c r="D144" s="4">
        <v>2013</v>
      </c>
      <c r="E144" s="4" t="s">
        <v>384</v>
      </c>
      <c r="F144" s="4">
        <v>81</v>
      </c>
      <c r="G144" s="4" t="s">
        <v>242</v>
      </c>
      <c r="H144" s="6">
        <v>85560</v>
      </c>
      <c r="I144" s="4">
        <v>1686</v>
      </c>
      <c r="J144" s="4">
        <v>1995</v>
      </c>
      <c r="K144" s="5">
        <v>5</v>
      </c>
      <c r="L144" s="11"/>
      <c r="M144" s="40">
        <v>1400</v>
      </c>
      <c r="N144" s="40"/>
      <c r="O144" s="40">
        <v>2000</v>
      </c>
      <c r="P144" s="2" t="s">
        <v>464</v>
      </c>
      <c r="Q144" s="2" t="s">
        <v>464</v>
      </c>
    </row>
    <row r="145" spans="1:17" ht="30" customHeight="1" x14ac:dyDescent="0.3">
      <c r="A145" s="4">
        <v>142</v>
      </c>
      <c r="B145" s="2" t="s">
        <v>130</v>
      </c>
      <c r="C145" s="4" t="s">
        <v>159</v>
      </c>
      <c r="D145" s="4">
        <v>2013</v>
      </c>
      <c r="E145" s="4" t="s">
        <v>385</v>
      </c>
      <c r="F145" s="4">
        <v>81</v>
      </c>
      <c r="G145" s="4" t="s">
        <v>242</v>
      </c>
      <c r="H145" s="6">
        <v>85560</v>
      </c>
      <c r="I145" s="4">
        <v>1686</v>
      </c>
      <c r="J145" s="4">
        <v>1995</v>
      </c>
      <c r="K145" s="5">
        <v>5</v>
      </c>
      <c r="L145" s="40" t="s">
        <v>504</v>
      </c>
      <c r="M145" s="40">
        <v>1400</v>
      </c>
      <c r="N145" s="40" t="s">
        <v>500</v>
      </c>
      <c r="O145" s="40">
        <v>2000</v>
      </c>
      <c r="P145" s="2" t="s">
        <v>464</v>
      </c>
      <c r="Q145" s="2" t="s">
        <v>464</v>
      </c>
    </row>
    <row r="146" spans="1:17" ht="30" customHeight="1" x14ac:dyDescent="0.3">
      <c r="A146" s="4">
        <v>143</v>
      </c>
      <c r="B146" s="2" t="s">
        <v>130</v>
      </c>
      <c r="C146" s="4" t="s">
        <v>160</v>
      </c>
      <c r="D146" s="4">
        <v>2013</v>
      </c>
      <c r="E146" s="4" t="s">
        <v>386</v>
      </c>
      <c r="F146" s="4">
        <v>81</v>
      </c>
      <c r="G146" s="4" t="s">
        <v>242</v>
      </c>
      <c r="H146" s="6">
        <v>85560</v>
      </c>
      <c r="I146" s="4">
        <v>1686</v>
      </c>
      <c r="J146" s="4">
        <v>1995</v>
      </c>
      <c r="K146" s="5">
        <v>5</v>
      </c>
      <c r="L146" s="40" t="s">
        <v>504</v>
      </c>
      <c r="M146" s="40">
        <v>1400</v>
      </c>
      <c r="N146" s="40" t="s">
        <v>500</v>
      </c>
      <c r="O146" s="40">
        <v>2000</v>
      </c>
      <c r="P146" s="2" t="s">
        <v>464</v>
      </c>
      <c r="Q146" s="2" t="s">
        <v>464</v>
      </c>
    </row>
    <row r="147" spans="1:17" ht="30" customHeight="1" x14ac:dyDescent="0.3">
      <c r="A147" s="4">
        <v>144</v>
      </c>
      <c r="B147" s="2" t="s">
        <v>130</v>
      </c>
      <c r="C147" s="4" t="s">
        <v>161</v>
      </c>
      <c r="D147" s="4">
        <v>2013</v>
      </c>
      <c r="E147" s="4" t="s">
        <v>387</v>
      </c>
      <c r="F147" s="4">
        <v>81</v>
      </c>
      <c r="G147" s="4" t="s">
        <v>242</v>
      </c>
      <c r="H147" s="6">
        <v>85560</v>
      </c>
      <c r="I147" s="4">
        <v>1686</v>
      </c>
      <c r="J147" s="4">
        <v>1995</v>
      </c>
      <c r="K147" s="5">
        <v>5</v>
      </c>
      <c r="L147" s="40" t="s">
        <v>504</v>
      </c>
      <c r="M147" s="40">
        <v>1400</v>
      </c>
      <c r="N147" s="40" t="s">
        <v>500</v>
      </c>
      <c r="O147" s="40">
        <v>2000</v>
      </c>
      <c r="P147" s="2" t="s">
        <v>464</v>
      </c>
      <c r="Q147" s="2" t="s">
        <v>464</v>
      </c>
    </row>
    <row r="148" spans="1:17" ht="30" customHeight="1" x14ac:dyDescent="0.3">
      <c r="A148" s="4">
        <v>145</v>
      </c>
      <c r="B148" s="2" t="s">
        <v>130</v>
      </c>
      <c r="C148" s="5" t="s">
        <v>162</v>
      </c>
      <c r="D148" s="4">
        <v>2013</v>
      </c>
      <c r="E148" s="4" t="s">
        <v>388</v>
      </c>
      <c r="F148" s="4">
        <v>81</v>
      </c>
      <c r="G148" s="4" t="s">
        <v>242</v>
      </c>
      <c r="H148" s="6">
        <v>85560</v>
      </c>
      <c r="I148" s="4">
        <v>1686</v>
      </c>
      <c r="J148" s="4">
        <v>1995</v>
      </c>
      <c r="K148" s="5">
        <v>5</v>
      </c>
      <c r="L148" s="11" t="s">
        <v>501</v>
      </c>
      <c r="M148" s="40">
        <v>1400</v>
      </c>
      <c r="N148" s="40" t="s">
        <v>500</v>
      </c>
      <c r="O148" s="40">
        <v>2000</v>
      </c>
      <c r="P148" s="2" t="s">
        <v>464</v>
      </c>
      <c r="Q148" s="2" t="s">
        <v>464</v>
      </c>
    </row>
    <row r="149" spans="1:17" ht="30" customHeight="1" x14ac:dyDescent="0.3">
      <c r="A149" s="4">
        <v>146</v>
      </c>
      <c r="B149" s="2" t="s">
        <v>143</v>
      </c>
      <c r="C149" s="4" t="s">
        <v>163</v>
      </c>
      <c r="D149" s="4">
        <v>2013</v>
      </c>
      <c r="E149" s="4" t="s">
        <v>389</v>
      </c>
      <c r="F149" s="4">
        <v>96</v>
      </c>
      <c r="G149" s="4" t="s">
        <v>242</v>
      </c>
      <c r="H149" s="6">
        <v>93260.4</v>
      </c>
      <c r="I149" s="4">
        <v>1956</v>
      </c>
      <c r="J149" s="4">
        <v>2125</v>
      </c>
      <c r="K149" s="5">
        <v>5</v>
      </c>
      <c r="L149" s="40" t="s">
        <v>504</v>
      </c>
      <c r="M149" s="40">
        <v>1400</v>
      </c>
      <c r="N149" s="40" t="s">
        <v>500</v>
      </c>
      <c r="O149" s="40">
        <v>2000</v>
      </c>
      <c r="P149" s="2" t="s">
        <v>464</v>
      </c>
      <c r="Q149" s="2" t="s">
        <v>464</v>
      </c>
    </row>
    <row r="150" spans="1:17" ht="30" customHeight="1" x14ac:dyDescent="0.3">
      <c r="A150" s="4">
        <v>147</v>
      </c>
      <c r="B150" s="2" t="s">
        <v>130</v>
      </c>
      <c r="C150" s="4" t="s">
        <v>164</v>
      </c>
      <c r="D150" s="4">
        <v>2013</v>
      </c>
      <c r="E150" s="4" t="s">
        <v>390</v>
      </c>
      <c r="F150" s="4">
        <v>81</v>
      </c>
      <c r="G150" s="4" t="s">
        <v>242</v>
      </c>
      <c r="H150" s="6">
        <v>85560</v>
      </c>
      <c r="I150" s="4">
        <v>1686</v>
      </c>
      <c r="J150" s="4">
        <v>1995</v>
      </c>
      <c r="K150" s="5">
        <v>5</v>
      </c>
      <c r="L150" s="40" t="s">
        <v>504</v>
      </c>
      <c r="M150" s="40">
        <v>1400</v>
      </c>
      <c r="N150" s="40" t="s">
        <v>500</v>
      </c>
      <c r="O150" s="40">
        <v>2000</v>
      </c>
      <c r="P150" s="2" t="s">
        <v>464</v>
      </c>
      <c r="Q150" s="2" t="s">
        <v>464</v>
      </c>
    </row>
    <row r="151" spans="1:17" ht="30" customHeight="1" x14ac:dyDescent="0.3">
      <c r="A151" s="4">
        <v>148</v>
      </c>
      <c r="B151" s="2" t="s">
        <v>130</v>
      </c>
      <c r="C151" s="4" t="s">
        <v>165</v>
      </c>
      <c r="D151" s="4">
        <v>2013</v>
      </c>
      <c r="E151" s="4" t="s">
        <v>391</v>
      </c>
      <c r="F151" s="4">
        <v>81</v>
      </c>
      <c r="G151" s="4" t="s">
        <v>242</v>
      </c>
      <c r="H151" s="6">
        <v>85560</v>
      </c>
      <c r="I151" s="4">
        <v>1686</v>
      </c>
      <c r="J151" s="4">
        <v>1995</v>
      </c>
      <c r="K151" s="5">
        <v>5</v>
      </c>
      <c r="L151" s="40" t="s">
        <v>504</v>
      </c>
      <c r="M151" s="40">
        <v>1400</v>
      </c>
      <c r="N151" s="40" t="s">
        <v>500</v>
      </c>
      <c r="O151" s="40">
        <v>2000</v>
      </c>
      <c r="P151" s="2" t="s">
        <v>464</v>
      </c>
      <c r="Q151" s="2" t="s">
        <v>464</v>
      </c>
    </row>
    <row r="152" spans="1:17" ht="30" customHeight="1" x14ac:dyDescent="0.3">
      <c r="A152" s="4">
        <v>149</v>
      </c>
      <c r="B152" s="4" t="s">
        <v>143</v>
      </c>
      <c r="C152" s="4" t="s">
        <v>166</v>
      </c>
      <c r="D152" s="4">
        <v>2013</v>
      </c>
      <c r="E152" s="4" t="s">
        <v>392</v>
      </c>
      <c r="F152" s="4">
        <v>96</v>
      </c>
      <c r="G152" s="4" t="s">
        <v>242</v>
      </c>
      <c r="H152" s="6">
        <v>93260.4</v>
      </c>
      <c r="I152" s="4">
        <v>1956</v>
      </c>
      <c r="J152" s="4">
        <v>2125</v>
      </c>
      <c r="K152" s="5">
        <v>5</v>
      </c>
      <c r="L152" s="40" t="s">
        <v>504</v>
      </c>
      <c r="M152" s="40">
        <v>1400</v>
      </c>
      <c r="N152" s="40" t="s">
        <v>500</v>
      </c>
      <c r="O152" s="40">
        <v>2000</v>
      </c>
      <c r="P152" s="2" t="s">
        <v>464</v>
      </c>
      <c r="Q152" s="2" t="s">
        <v>464</v>
      </c>
    </row>
    <row r="153" spans="1:17" ht="30" customHeight="1" x14ac:dyDescent="0.3">
      <c r="A153" s="4">
        <v>150</v>
      </c>
      <c r="B153" s="4" t="s">
        <v>167</v>
      </c>
      <c r="C153" s="4" t="s">
        <v>168</v>
      </c>
      <c r="D153" s="4">
        <v>2017</v>
      </c>
      <c r="E153" s="2" t="s">
        <v>393</v>
      </c>
      <c r="F153" s="4">
        <v>96</v>
      </c>
      <c r="G153" s="4" t="s">
        <v>309</v>
      </c>
      <c r="H153" s="6">
        <v>314338.5</v>
      </c>
      <c r="I153" s="2">
        <v>2299</v>
      </c>
      <c r="J153" s="4">
        <v>3500</v>
      </c>
      <c r="K153" s="5">
        <v>3</v>
      </c>
      <c r="L153" s="40" t="s">
        <v>504</v>
      </c>
      <c r="M153" s="40">
        <v>3300</v>
      </c>
      <c r="N153" s="40" t="s">
        <v>500</v>
      </c>
      <c r="O153" s="40">
        <v>2400</v>
      </c>
      <c r="P153" s="2" t="s">
        <v>464</v>
      </c>
      <c r="Q153" s="2" t="s">
        <v>464</v>
      </c>
    </row>
    <row r="154" spans="1:17" ht="30" customHeight="1" x14ac:dyDescent="0.3">
      <c r="A154" s="4">
        <v>151</v>
      </c>
      <c r="B154" s="4" t="s">
        <v>169</v>
      </c>
      <c r="C154" s="4" t="s">
        <v>170</v>
      </c>
      <c r="D154" s="4">
        <v>2020</v>
      </c>
      <c r="E154" s="2" t="s">
        <v>394</v>
      </c>
      <c r="F154" s="4">
        <v>110</v>
      </c>
      <c r="G154" s="4" t="s">
        <v>309</v>
      </c>
      <c r="H154" s="6">
        <v>142401.35</v>
      </c>
      <c r="I154" s="2">
        <v>1968</v>
      </c>
      <c r="J154" s="4">
        <v>3200</v>
      </c>
      <c r="K154" s="5">
        <v>2</v>
      </c>
      <c r="L154" s="11" t="s">
        <v>507</v>
      </c>
      <c r="M154" s="40">
        <v>3300</v>
      </c>
      <c r="N154" s="40" t="s">
        <v>500</v>
      </c>
      <c r="O154" s="40">
        <v>2400</v>
      </c>
      <c r="P154" s="2" t="s">
        <v>464</v>
      </c>
      <c r="Q154" s="2" t="s">
        <v>464</v>
      </c>
    </row>
    <row r="155" spans="1:17" ht="30" customHeight="1" x14ac:dyDescent="0.3">
      <c r="A155" s="4">
        <v>152</v>
      </c>
      <c r="B155" s="4" t="s">
        <v>167</v>
      </c>
      <c r="C155" s="4" t="s">
        <v>171</v>
      </c>
      <c r="D155" s="4">
        <v>2017</v>
      </c>
      <c r="E155" s="2" t="s">
        <v>395</v>
      </c>
      <c r="F155" s="4">
        <v>96</v>
      </c>
      <c r="G155" s="4" t="s">
        <v>309</v>
      </c>
      <c r="H155" s="6">
        <v>142401.35</v>
      </c>
      <c r="I155" s="2">
        <v>2299</v>
      </c>
      <c r="J155" s="4">
        <v>3500</v>
      </c>
      <c r="K155" s="5">
        <v>3</v>
      </c>
      <c r="L155" s="40" t="s">
        <v>504</v>
      </c>
      <c r="M155" s="40">
        <v>3300</v>
      </c>
      <c r="N155" s="40" t="s">
        <v>500</v>
      </c>
      <c r="O155" s="40">
        <v>2400</v>
      </c>
      <c r="P155" s="2" t="s">
        <v>464</v>
      </c>
      <c r="Q155" s="2" t="s">
        <v>464</v>
      </c>
    </row>
    <row r="156" spans="1:17" ht="30" customHeight="1" x14ac:dyDescent="0.3">
      <c r="A156" s="4">
        <v>153</v>
      </c>
      <c r="B156" s="4" t="s">
        <v>167</v>
      </c>
      <c r="C156" s="4" t="s">
        <v>172</v>
      </c>
      <c r="D156" s="4">
        <v>2017</v>
      </c>
      <c r="E156" s="2" t="s">
        <v>396</v>
      </c>
      <c r="F156" s="4">
        <v>96</v>
      </c>
      <c r="G156" s="4" t="s">
        <v>309</v>
      </c>
      <c r="H156" s="6">
        <v>142401.35</v>
      </c>
      <c r="I156" s="2">
        <v>2299</v>
      </c>
      <c r="J156" s="4">
        <v>3500</v>
      </c>
      <c r="K156" s="5">
        <v>3</v>
      </c>
      <c r="L156" s="40" t="s">
        <v>504</v>
      </c>
      <c r="M156" s="40">
        <v>3300</v>
      </c>
      <c r="N156" s="40" t="s">
        <v>500</v>
      </c>
      <c r="O156" s="40">
        <v>2400</v>
      </c>
      <c r="P156" s="2" t="s">
        <v>464</v>
      </c>
      <c r="Q156" s="2" t="s">
        <v>464</v>
      </c>
    </row>
    <row r="157" spans="1:17" ht="30" customHeight="1" x14ac:dyDescent="0.3">
      <c r="A157" s="4">
        <v>154</v>
      </c>
      <c r="B157" s="4" t="s">
        <v>167</v>
      </c>
      <c r="C157" s="4" t="s">
        <v>173</v>
      </c>
      <c r="D157" s="4">
        <v>2017</v>
      </c>
      <c r="E157" s="2" t="s">
        <v>397</v>
      </c>
      <c r="F157" s="4">
        <v>96</v>
      </c>
      <c r="G157" s="4" t="s">
        <v>309</v>
      </c>
      <c r="H157" s="6">
        <v>142401.35</v>
      </c>
      <c r="I157" s="2">
        <v>2299</v>
      </c>
      <c r="J157" s="4">
        <v>3500</v>
      </c>
      <c r="K157" s="5">
        <v>3</v>
      </c>
      <c r="L157" s="40" t="s">
        <v>504</v>
      </c>
      <c r="M157" s="40">
        <v>3300</v>
      </c>
      <c r="N157" s="40" t="s">
        <v>500</v>
      </c>
      <c r="O157" s="40">
        <v>2400</v>
      </c>
      <c r="P157" s="2" t="s">
        <v>464</v>
      </c>
      <c r="Q157" s="2" t="s">
        <v>464</v>
      </c>
    </row>
    <row r="158" spans="1:17" ht="30" customHeight="1" x14ac:dyDescent="0.3">
      <c r="A158" s="4">
        <v>155</v>
      </c>
      <c r="B158" s="4" t="s">
        <v>167</v>
      </c>
      <c r="C158" s="4" t="s">
        <v>174</v>
      </c>
      <c r="D158" s="4">
        <v>2017</v>
      </c>
      <c r="E158" s="2" t="s">
        <v>398</v>
      </c>
      <c r="F158" s="4">
        <v>96</v>
      </c>
      <c r="G158" s="4" t="s">
        <v>309</v>
      </c>
      <c r="H158" s="6">
        <v>142401.35</v>
      </c>
      <c r="I158" s="2">
        <v>2299</v>
      </c>
      <c r="J158" s="4">
        <v>3500</v>
      </c>
      <c r="K158" s="5">
        <v>3</v>
      </c>
      <c r="L158" s="40" t="s">
        <v>504</v>
      </c>
      <c r="M158" s="40">
        <v>3300</v>
      </c>
      <c r="N158" s="40" t="s">
        <v>500</v>
      </c>
      <c r="O158" s="40">
        <v>2400</v>
      </c>
      <c r="P158" s="2" t="s">
        <v>464</v>
      </c>
      <c r="Q158" s="2" t="s">
        <v>464</v>
      </c>
    </row>
    <row r="159" spans="1:17" ht="30" customHeight="1" x14ac:dyDescent="0.3">
      <c r="A159" s="4">
        <v>156</v>
      </c>
      <c r="B159" s="4" t="s">
        <v>167</v>
      </c>
      <c r="C159" s="4" t="s">
        <v>175</v>
      </c>
      <c r="D159" s="4">
        <v>2017</v>
      </c>
      <c r="E159" s="2" t="s">
        <v>399</v>
      </c>
      <c r="F159" s="4">
        <v>96</v>
      </c>
      <c r="G159" s="4" t="s">
        <v>309</v>
      </c>
      <c r="H159" s="6">
        <v>142401.35</v>
      </c>
      <c r="I159" s="2">
        <v>2299</v>
      </c>
      <c r="J159" s="4">
        <v>3500</v>
      </c>
      <c r="K159" s="5">
        <v>3</v>
      </c>
      <c r="L159" s="40" t="s">
        <v>504</v>
      </c>
      <c r="M159" s="40">
        <v>3300</v>
      </c>
      <c r="N159" s="40" t="s">
        <v>500</v>
      </c>
      <c r="O159" s="40">
        <v>2400</v>
      </c>
      <c r="P159" s="2" t="s">
        <v>464</v>
      </c>
      <c r="Q159" s="2" t="s">
        <v>464</v>
      </c>
    </row>
    <row r="160" spans="1:17" ht="30" customHeight="1" x14ac:dyDescent="0.3">
      <c r="A160" s="4">
        <v>157</v>
      </c>
      <c r="B160" s="4" t="s">
        <v>167</v>
      </c>
      <c r="C160" s="4" t="s">
        <v>176</v>
      </c>
      <c r="D160" s="4">
        <v>2017</v>
      </c>
      <c r="E160" s="2" t="s">
        <v>400</v>
      </c>
      <c r="F160" s="4">
        <v>96</v>
      </c>
      <c r="G160" s="4" t="s">
        <v>309</v>
      </c>
      <c r="H160" s="6">
        <v>142401.35</v>
      </c>
      <c r="I160" s="2">
        <v>2299</v>
      </c>
      <c r="J160" s="4">
        <v>3500</v>
      </c>
      <c r="K160" s="5">
        <v>3</v>
      </c>
      <c r="L160" s="40" t="s">
        <v>504</v>
      </c>
      <c r="M160" s="40">
        <v>3300</v>
      </c>
      <c r="N160" s="40" t="s">
        <v>500</v>
      </c>
      <c r="O160" s="40">
        <v>2400</v>
      </c>
      <c r="P160" s="2" t="s">
        <v>464</v>
      </c>
      <c r="Q160" s="2" t="s">
        <v>464</v>
      </c>
    </row>
    <row r="161" spans="1:17" ht="30" customHeight="1" x14ac:dyDescent="0.3">
      <c r="A161" s="4">
        <v>158</v>
      </c>
      <c r="B161" s="4" t="s">
        <v>167</v>
      </c>
      <c r="C161" s="4" t="s">
        <v>177</v>
      </c>
      <c r="D161" s="4">
        <v>2017</v>
      </c>
      <c r="E161" s="2" t="s">
        <v>401</v>
      </c>
      <c r="F161" s="4">
        <v>96</v>
      </c>
      <c r="G161" s="4" t="s">
        <v>309</v>
      </c>
      <c r="H161" s="6">
        <v>142401.35</v>
      </c>
      <c r="I161" s="2">
        <v>2299</v>
      </c>
      <c r="J161" s="4">
        <v>3500</v>
      </c>
      <c r="K161" s="5">
        <v>3</v>
      </c>
      <c r="L161" s="40" t="s">
        <v>504</v>
      </c>
      <c r="M161" s="40">
        <v>3300</v>
      </c>
      <c r="N161" s="40" t="s">
        <v>500</v>
      </c>
      <c r="O161" s="40">
        <v>2400</v>
      </c>
      <c r="P161" s="2" t="s">
        <v>464</v>
      </c>
      <c r="Q161" s="2" t="s">
        <v>464</v>
      </c>
    </row>
    <row r="162" spans="1:17" ht="30" customHeight="1" x14ac:dyDescent="0.3">
      <c r="A162" s="4">
        <v>159</v>
      </c>
      <c r="B162" s="4" t="s">
        <v>167</v>
      </c>
      <c r="C162" s="4" t="s">
        <v>178</v>
      </c>
      <c r="D162" s="4">
        <v>2017</v>
      </c>
      <c r="E162" s="2" t="s">
        <v>402</v>
      </c>
      <c r="F162" s="4">
        <v>96</v>
      </c>
      <c r="G162" s="4" t="s">
        <v>309</v>
      </c>
      <c r="H162" s="6">
        <v>142401.35</v>
      </c>
      <c r="I162" s="2">
        <v>2299</v>
      </c>
      <c r="J162" s="4">
        <v>3500</v>
      </c>
      <c r="K162" s="5">
        <v>3</v>
      </c>
      <c r="L162" s="40" t="s">
        <v>504</v>
      </c>
      <c r="M162" s="40">
        <v>3300</v>
      </c>
      <c r="N162" s="40" t="s">
        <v>500</v>
      </c>
      <c r="O162" s="40">
        <v>2400</v>
      </c>
      <c r="P162" s="2" t="s">
        <v>464</v>
      </c>
      <c r="Q162" s="2" t="s">
        <v>464</v>
      </c>
    </row>
    <row r="163" spans="1:17" ht="30" customHeight="1" x14ac:dyDescent="0.3">
      <c r="A163" s="4">
        <v>160</v>
      </c>
      <c r="B163" s="4" t="s">
        <v>167</v>
      </c>
      <c r="C163" s="4" t="s">
        <v>179</v>
      </c>
      <c r="D163" s="4">
        <v>2017</v>
      </c>
      <c r="E163" s="2" t="s">
        <v>403</v>
      </c>
      <c r="F163" s="4">
        <v>96</v>
      </c>
      <c r="G163" s="4" t="s">
        <v>309</v>
      </c>
      <c r="H163" s="6">
        <v>142401.35</v>
      </c>
      <c r="I163" s="2">
        <v>2299</v>
      </c>
      <c r="J163" s="4">
        <v>3500</v>
      </c>
      <c r="K163" s="5">
        <v>3</v>
      </c>
      <c r="L163" s="40" t="s">
        <v>504</v>
      </c>
      <c r="M163" s="40">
        <v>3300</v>
      </c>
      <c r="N163" s="40" t="s">
        <v>500</v>
      </c>
      <c r="O163" s="40">
        <v>2400</v>
      </c>
      <c r="P163" s="2" t="s">
        <v>464</v>
      </c>
      <c r="Q163" s="2" t="s">
        <v>464</v>
      </c>
    </row>
    <row r="164" spans="1:17" ht="30" customHeight="1" x14ac:dyDescent="0.3">
      <c r="A164" s="4">
        <v>161</v>
      </c>
      <c r="B164" s="4" t="s">
        <v>167</v>
      </c>
      <c r="C164" s="4" t="s">
        <v>180</v>
      </c>
      <c r="D164" s="4">
        <v>2017</v>
      </c>
      <c r="E164" s="2" t="s">
        <v>404</v>
      </c>
      <c r="F164" s="4">
        <v>96</v>
      </c>
      <c r="G164" s="4" t="s">
        <v>309</v>
      </c>
      <c r="H164" s="6">
        <v>142401.35</v>
      </c>
      <c r="I164" s="2">
        <v>2299</v>
      </c>
      <c r="J164" s="4">
        <v>3500</v>
      </c>
      <c r="K164" s="5">
        <v>3</v>
      </c>
      <c r="L164" s="40" t="s">
        <v>504</v>
      </c>
      <c r="M164" s="40">
        <v>3300</v>
      </c>
      <c r="N164" s="40" t="s">
        <v>500</v>
      </c>
      <c r="O164" s="40">
        <v>2400</v>
      </c>
      <c r="P164" s="2" t="s">
        <v>464</v>
      </c>
      <c r="Q164" s="2" t="s">
        <v>464</v>
      </c>
    </row>
    <row r="165" spans="1:17" ht="30" customHeight="1" x14ac:dyDescent="0.3">
      <c r="A165" s="4">
        <v>162</v>
      </c>
      <c r="B165" s="4" t="s">
        <v>167</v>
      </c>
      <c r="C165" s="4" t="s">
        <v>181</v>
      </c>
      <c r="D165" s="4">
        <v>2017</v>
      </c>
      <c r="E165" s="2" t="s">
        <v>405</v>
      </c>
      <c r="F165" s="4">
        <v>96</v>
      </c>
      <c r="G165" s="4" t="s">
        <v>309</v>
      </c>
      <c r="H165" s="6">
        <v>142401.35</v>
      </c>
      <c r="I165" s="2">
        <v>2299</v>
      </c>
      <c r="J165" s="4">
        <v>3500</v>
      </c>
      <c r="K165" s="5">
        <v>3</v>
      </c>
      <c r="L165" s="40" t="s">
        <v>504</v>
      </c>
      <c r="M165" s="40">
        <v>3300</v>
      </c>
      <c r="N165" s="40" t="s">
        <v>500</v>
      </c>
      <c r="O165" s="40">
        <v>2400</v>
      </c>
      <c r="P165" s="2" t="s">
        <v>464</v>
      </c>
      <c r="Q165" s="2" t="s">
        <v>464</v>
      </c>
    </row>
    <row r="166" spans="1:17" ht="30" customHeight="1" x14ac:dyDescent="0.3">
      <c r="A166" s="4">
        <v>163</v>
      </c>
      <c r="B166" s="4" t="s">
        <v>167</v>
      </c>
      <c r="C166" s="4" t="s">
        <v>182</v>
      </c>
      <c r="D166" s="4">
        <v>2017</v>
      </c>
      <c r="E166" s="2" t="s">
        <v>406</v>
      </c>
      <c r="F166" s="4">
        <v>96</v>
      </c>
      <c r="G166" s="4" t="s">
        <v>309</v>
      </c>
      <c r="H166" s="6">
        <v>142401.35</v>
      </c>
      <c r="I166" s="2">
        <v>2299</v>
      </c>
      <c r="J166" s="4">
        <v>3500</v>
      </c>
      <c r="K166" s="5">
        <v>3</v>
      </c>
      <c r="L166" s="40" t="s">
        <v>504</v>
      </c>
      <c r="M166" s="40">
        <v>3300</v>
      </c>
      <c r="N166" s="40" t="s">
        <v>500</v>
      </c>
      <c r="O166" s="40">
        <v>2400</v>
      </c>
      <c r="P166" s="2" t="s">
        <v>464</v>
      </c>
      <c r="Q166" s="2" t="s">
        <v>464</v>
      </c>
    </row>
    <row r="167" spans="1:17" ht="30" customHeight="1" x14ac:dyDescent="0.3">
      <c r="A167" s="4">
        <v>164</v>
      </c>
      <c r="B167" s="4" t="s">
        <v>167</v>
      </c>
      <c r="C167" s="4" t="s">
        <v>183</v>
      </c>
      <c r="D167" s="4">
        <v>2017</v>
      </c>
      <c r="E167" s="2" t="s">
        <v>407</v>
      </c>
      <c r="F167" s="4">
        <v>96</v>
      </c>
      <c r="G167" s="4" t="s">
        <v>309</v>
      </c>
      <c r="H167" s="6">
        <v>142401.35</v>
      </c>
      <c r="I167" s="2">
        <v>2299</v>
      </c>
      <c r="J167" s="4">
        <v>3500</v>
      </c>
      <c r="K167" s="5">
        <v>3</v>
      </c>
      <c r="L167" s="40" t="s">
        <v>504</v>
      </c>
      <c r="M167" s="40">
        <v>3300</v>
      </c>
      <c r="N167" s="40" t="s">
        <v>500</v>
      </c>
      <c r="O167" s="40">
        <v>2400</v>
      </c>
      <c r="P167" s="2" t="s">
        <v>464</v>
      </c>
      <c r="Q167" s="2" t="s">
        <v>464</v>
      </c>
    </row>
    <row r="168" spans="1:17" ht="30" customHeight="1" x14ac:dyDescent="0.3">
      <c r="A168" s="4">
        <v>165</v>
      </c>
      <c r="B168" s="4" t="s">
        <v>167</v>
      </c>
      <c r="C168" s="4" t="s">
        <v>184</v>
      </c>
      <c r="D168" s="4">
        <v>2017</v>
      </c>
      <c r="E168" s="2" t="s">
        <v>408</v>
      </c>
      <c r="F168" s="4">
        <v>96</v>
      </c>
      <c r="G168" s="4" t="s">
        <v>309</v>
      </c>
      <c r="H168" s="6">
        <v>142401.35</v>
      </c>
      <c r="I168" s="2">
        <v>2299</v>
      </c>
      <c r="J168" s="4">
        <v>3500</v>
      </c>
      <c r="K168" s="5">
        <v>3</v>
      </c>
      <c r="L168" s="40" t="s">
        <v>504</v>
      </c>
      <c r="M168" s="40">
        <v>3300</v>
      </c>
      <c r="N168" s="40" t="s">
        <v>500</v>
      </c>
      <c r="O168" s="40">
        <v>2400</v>
      </c>
      <c r="P168" s="2" t="s">
        <v>464</v>
      </c>
      <c r="Q168" s="2" t="s">
        <v>464</v>
      </c>
    </row>
    <row r="169" spans="1:17" ht="30" customHeight="1" x14ac:dyDescent="0.3">
      <c r="A169" s="4">
        <v>166</v>
      </c>
      <c r="B169" s="4" t="s">
        <v>167</v>
      </c>
      <c r="C169" s="4" t="s">
        <v>185</v>
      </c>
      <c r="D169" s="4">
        <v>2017</v>
      </c>
      <c r="E169" s="2" t="s">
        <v>409</v>
      </c>
      <c r="F169" s="4">
        <v>96</v>
      </c>
      <c r="G169" s="4" t="s">
        <v>309</v>
      </c>
      <c r="H169" s="6">
        <v>142401.35</v>
      </c>
      <c r="I169" s="2">
        <v>2299</v>
      </c>
      <c r="J169" s="4">
        <v>3500</v>
      </c>
      <c r="K169" s="5">
        <v>3</v>
      </c>
      <c r="L169" s="40" t="s">
        <v>504</v>
      </c>
      <c r="M169" s="40">
        <v>3300</v>
      </c>
      <c r="N169" s="40" t="s">
        <v>500</v>
      </c>
      <c r="O169" s="40">
        <v>2400</v>
      </c>
      <c r="P169" s="2" t="s">
        <v>464</v>
      </c>
      <c r="Q169" s="2" t="s">
        <v>464</v>
      </c>
    </row>
    <row r="170" spans="1:17" ht="30" customHeight="1" x14ac:dyDescent="0.3">
      <c r="A170" s="4">
        <v>167</v>
      </c>
      <c r="B170" s="4" t="s">
        <v>167</v>
      </c>
      <c r="C170" s="4" t="s">
        <v>186</v>
      </c>
      <c r="D170" s="4">
        <v>2017</v>
      </c>
      <c r="E170" s="2" t="s">
        <v>410</v>
      </c>
      <c r="F170" s="4">
        <v>96</v>
      </c>
      <c r="G170" s="4" t="s">
        <v>309</v>
      </c>
      <c r="H170" s="6">
        <v>142401.35</v>
      </c>
      <c r="I170" s="2">
        <v>2299</v>
      </c>
      <c r="J170" s="4">
        <v>3500</v>
      </c>
      <c r="K170" s="5">
        <v>3</v>
      </c>
      <c r="L170" s="40" t="s">
        <v>504</v>
      </c>
      <c r="M170" s="40">
        <v>3300</v>
      </c>
      <c r="N170" s="40" t="s">
        <v>500</v>
      </c>
      <c r="O170" s="40">
        <v>2400</v>
      </c>
      <c r="P170" s="2" t="s">
        <v>464</v>
      </c>
      <c r="Q170" s="2" t="s">
        <v>464</v>
      </c>
    </row>
    <row r="171" spans="1:17" ht="30" customHeight="1" x14ac:dyDescent="0.3">
      <c r="A171" s="4">
        <v>168</v>
      </c>
      <c r="B171" s="4" t="s">
        <v>167</v>
      </c>
      <c r="C171" s="4" t="s">
        <v>187</v>
      </c>
      <c r="D171" s="4">
        <v>2017</v>
      </c>
      <c r="E171" s="2" t="s">
        <v>411</v>
      </c>
      <c r="F171" s="4">
        <v>96</v>
      </c>
      <c r="G171" s="4" t="s">
        <v>309</v>
      </c>
      <c r="H171" s="6">
        <v>142401.35</v>
      </c>
      <c r="I171" s="2">
        <v>2299</v>
      </c>
      <c r="J171" s="4">
        <v>3500</v>
      </c>
      <c r="K171" s="5">
        <v>3</v>
      </c>
      <c r="L171" s="40" t="s">
        <v>504</v>
      </c>
      <c r="M171" s="40">
        <v>3300</v>
      </c>
      <c r="N171" s="40" t="s">
        <v>500</v>
      </c>
      <c r="O171" s="40">
        <v>2400</v>
      </c>
      <c r="P171" s="2" t="s">
        <v>464</v>
      </c>
      <c r="Q171" s="2" t="s">
        <v>464</v>
      </c>
    </row>
    <row r="172" spans="1:17" ht="30" customHeight="1" x14ac:dyDescent="0.3">
      <c r="A172" s="4">
        <v>169</v>
      </c>
      <c r="B172" s="4" t="s">
        <v>167</v>
      </c>
      <c r="C172" s="4" t="s">
        <v>188</v>
      </c>
      <c r="D172" s="4">
        <v>2017</v>
      </c>
      <c r="E172" s="2" t="s">
        <v>412</v>
      </c>
      <c r="F172" s="4">
        <v>96</v>
      </c>
      <c r="G172" s="4" t="s">
        <v>309</v>
      </c>
      <c r="H172" s="6">
        <v>142401.35</v>
      </c>
      <c r="I172" s="2">
        <v>2299</v>
      </c>
      <c r="J172" s="4">
        <v>3500</v>
      </c>
      <c r="K172" s="5">
        <v>3</v>
      </c>
      <c r="L172" s="40" t="s">
        <v>504</v>
      </c>
      <c r="M172" s="40">
        <v>3300</v>
      </c>
      <c r="N172" s="40" t="s">
        <v>500</v>
      </c>
      <c r="O172" s="40">
        <v>2400</v>
      </c>
      <c r="P172" s="2" t="s">
        <v>464</v>
      </c>
      <c r="Q172" s="2" t="s">
        <v>464</v>
      </c>
    </row>
    <row r="173" spans="1:17" ht="30" customHeight="1" x14ac:dyDescent="0.3">
      <c r="A173" s="4">
        <v>170</v>
      </c>
      <c r="B173" s="4" t="s">
        <v>167</v>
      </c>
      <c r="C173" s="4" t="s">
        <v>189</v>
      </c>
      <c r="D173" s="4">
        <v>2017</v>
      </c>
      <c r="E173" s="2" t="s">
        <v>413</v>
      </c>
      <c r="F173" s="4">
        <v>96</v>
      </c>
      <c r="G173" s="4" t="s">
        <v>309</v>
      </c>
      <c r="H173" s="6">
        <v>142401.35</v>
      </c>
      <c r="I173" s="2">
        <v>2299</v>
      </c>
      <c r="J173" s="4">
        <v>3500</v>
      </c>
      <c r="K173" s="5">
        <v>3</v>
      </c>
      <c r="L173" s="40" t="s">
        <v>504</v>
      </c>
      <c r="M173" s="40">
        <v>3300</v>
      </c>
      <c r="N173" s="40" t="s">
        <v>500</v>
      </c>
      <c r="O173" s="40">
        <v>2400</v>
      </c>
      <c r="P173" s="2" t="s">
        <v>464</v>
      </c>
      <c r="Q173" s="2" t="s">
        <v>464</v>
      </c>
    </row>
    <row r="174" spans="1:17" ht="30" customHeight="1" x14ac:dyDescent="0.3">
      <c r="A174" s="4">
        <v>171</v>
      </c>
      <c r="B174" s="4" t="s">
        <v>167</v>
      </c>
      <c r="C174" s="4" t="s">
        <v>190</v>
      </c>
      <c r="D174" s="4">
        <v>2017</v>
      </c>
      <c r="E174" s="2" t="s">
        <v>414</v>
      </c>
      <c r="F174" s="4">
        <v>96</v>
      </c>
      <c r="G174" s="4" t="s">
        <v>309</v>
      </c>
      <c r="H174" s="6">
        <v>142401.35</v>
      </c>
      <c r="I174" s="2">
        <v>2299</v>
      </c>
      <c r="J174" s="4">
        <v>3500</v>
      </c>
      <c r="K174" s="5">
        <v>3</v>
      </c>
      <c r="L174" s="40" t="s">
        <v>504</v>
      </c>
      <c r="M174" s="40">
        <v>3300</v>
      </c>
      <c r="N174" s="40" t="s">
        <v>500</v>
      </c>
      <c r="O174" s="40">
        <v>2400</v>
      </c>
      <c r="P174" s="2" t="s">
        <v>464</v>
      </c>
      <c r="Q174" s="2" t="s">
        <v>464</v>
      </c>
    </row>
    <row r="175" spans="1:17" ht="30" customHeight="1" x14ac:dyDescent="0.3">
      <c r="A175" s="4">
        <v>172</v>
      </c>
      <c r="B175" s="4" t="s">
        <v>167</v>
      </c>
      <c r="C175" s="4" t="s">
        <v>191</v>
      </c>
      <c r="D175" s="4">
        <v>2017</v>
      </c>
      <c r="E175" s="2" t="s">
        <v>415</v>
      </c>
      <c r="F175" s="4">
        <v>96</v>
      </c>
      <c r="G175" s="4" t="s">
        <v>309</v>
      </c>
      <c r="H175" s="6">
        <v>142401.35</v>
      </c>
      <c r="I175" s="2">
        <v>2299</v>
      </c>
      <c r="J175" s="4">
        <v>3500</v>
      </c>
      <c r="K175" s="5">
        <v>3</v>
      </c>
      <c r="L175" s="40" t="s">
        <v>504</v>
      </c>
      <c r="M175" s="40">
        <v>3300</v>
      </c>
      <c r="N175" s="40" t="s">
        <v>500</v>
      </c>
      <c r="O175" s="40">
        <v>2400</v>
      </c>
      <c r="P175" s="2" t="s">
        <v>464</v>
      </c>
      <c r="Q175" s="2" t="s">
        <v>464</v>
      </c>
    </row>
    <row r="176" spans="1:17" ht="30" customHeight="1" x14ac:dyDescent="0.3">
      <c r="A176" s="4">
        <v>173</v>
      </c>
      <c r="B176" s="4" t="s">
        <v>167</v>
      </c>
      <c r="C176" s="4" t="s">
        <v>192</v>
      </c>
      <c r="D176" s="4">
        <v>2017</v>
      </c>
      <c r="E176" s="2" t="s">
        <v>416</v>
      </c>
      <c r="F176" s="4">
        <v>96</v>
      </c>
      <c r="G176" s="4" t="s">
        <v>309</v>
      </c>
      <c r="H176" s="6">
        <v>142401.35</v>
      </c>
      <c r="I176" s="2">
        <v>2299</v>
      </c>
      <c r="J176" s="4">
        <v>3500</v>
      </c>
      <c r="K176" s="5">
        <v>3</v>
      </c>
      <c r="L176" s="40" t="s">
        <v>504</v>
      </c>
      <c r="M176" s="40">
        <v>3300</v>
      </c>
      <c r="N176" s="40" t="s">
        <v>500</v>
      </c>
      <c r="O176" s="40">
        <v>2400</v>
      </c>
      <c r="P176" s="2" t="s">
        <v>464</v>
      </c>
      <c r="Q176" s="2" t="s">
        <v>464</v>
      </c>
    </row>
    <row r="177" spans="1:17" ht="30" customHeight="1" x14ac:dyDescent="0.3">
      <c r="A177" s="4">
        <v>174</v>
      </c>
      <c r="B177" s="4" t="s">
        <v>167</v>
      </c>
      <c r="C177" s="4" t="s">
        <v>193</v>
      </c>
      <c r="D177" s="4">
        <v>2017</v>
      </c>
      <c r="E177" s="2" t="s">
        <v>417</v>
      </c>
      <c r="F177" s="4">
        <v>96</v>
      </c>
      <c r="G177" s="4" t="s">
        <v>309</v>
      </c>
      <c r="H177" s="6">
        <v>142401.35</v>
      </c>
      <c r="I177" s="2">
        <v>2299</v>
      </c>
      <c r="J177" s="4">
        <v>3500</v>
      </c>
      <c r="K177" s="5">
        <v>3</v>
      </c>
      <c r="L177" s="40" t="s">
        <v>504</v>
      </c>
      <c r="M177" s="40">
        <v>3300</v>
      </c>
      <c r="N177" s="40" t="s">
        <v>500</v>
      </c>
      <c r="O177" s="40">
        <v>2400</v>
      </c>
      <c r="P177" s="2" t="s">
        <v>464</v>
      </c>
      <c r="Q177" s="2" t="s">
        <v>464</v>
      </c>
    </row>
    <row r="178" spans="1:17" ht="30" customHeight="1" x14ac:dyDescent="0.3">
      <c r="A178" s="4">
        <v>175</v>
      </c>
      <c r="B178" s="5" t="s">
        <v>167</v>
      </c>
      <c r="C178" s="5" t="s">
        <v>194</v>
      </c>
      <c r="D178" s="5">
        <v>2017</v>
      </c>
      <c r="E178" s="3" t="s">
        <v>418</v>
      </c>
      <c r="F178" s="5">
        <v>96</v>
      </c>
      <c r="G178" s="5" t="s">
        <v>309</v>
      </c>
      <c r="H178" s="6">
        <v>142401.35</v>
      </c>
      <c r="I178" s="3">
        <v>2299</v>
      </c>
      <c r="J178" s="4">
        <v>3500</v>
      </c>
      <c r="K178" s="5">
        <v>3</v>
      </c>
      <c r="L178" s="40" t="s">
        <v>504</v>
      </c>
      <c r="M178" s="40">
        <v>3300</v>
      </c>
      <c r="N178" s="40" t="s">
        <v>500</v>
      </c>
      <c r="O178" s="40">
        <v>2400</v>
      </c>
      <c r="P178" s="2" t="s">
        <v>464</v>
      </c>
      <c r="Q178" s="2" t="s">
        <v>464</v>
      </c>
    </row>
    <row r="179" spans="1:17" ht="30" customHeight="1" x14ac:dyDescent="0.3">
      <c r="A179" s="4">
        <v>176</v>
      </c>
      <c r="B179" s="4" t="s">
        <v>167</v>
      </c>
      <c r="C179" s="4" t="s">
        <v>195</v>
      </c>
      <c r="D179" s="4">
        <v>2017</v>
      </c>
      <c r="E179" s="2" t="s">
        <v>419</v>
      </c>
      <c r="F179" s="4">
        <v>96</v>
      </c>
      <c r="G179" s="4" t="s">
        <v>309</v>
      </c>
      <c r="H179" s="6">
        <v>142401.35</v>
      </c>
      <c r="I179" s="2">
        <v>2299</v>
      </c>
      <c r="J179" s="4">
        <v>3500</v>
      </c>
      <c r="K179" s="5">
        <v>3</v>
      </c>
      <c r="L179" s="40" t="s">
        <v>504</v>
      </c>
      <c r="M179" s="40">
        <v>3300</v>
      </c>
      <c r="N179" s="40" t="s">
        <v>500</v>
      </c>
      <c r="O179" s="40">
        <v>2400</v>
      </c>
      <c r="P179" s="2" t="s">
        <v>464</v>
      </c>
      <c r="Q179" s="2" t="s">
        <v>464</v>
      </c>
    </row>
    <row r="180" spans="1:17" ht="30" customHeight="1" x14ac:dyDescent="0.3">
      <c r="A180" s="4">
        <v>177</v>
      </c>
      <c r="B180" s="4" t="s">
        <v>167</v>
      </c>
      <c r="C180" s="4" t="s">
        <v>196</v>
      </c>
      <c r="D180" s="4">
        <v>2017</v>
      </c>
      <c r="E180" s="2" t="s">
        <v>420</v>
      </c>
      <c r="F180" s="4">
        <v>96</v>
      </c>
      <c r="G180" s="4" t="s">
        <v>309</v>
      </c>
      <c r="H180" s="6">
        <v>142401.35</v>
      </c>
      <c r="I180" s="2">
        <v>2299</v>
      </c>
      <c r="J180" s="4">
        <v>3500</v>
      </c>
      <c r="K180" s="5">
        <v>3</v>
      </c>
      <c r="L180" s="40" t="s">
        <v>504</v>
      </c>
      <c r="M180" s="40">
        <v>3300</v>
      </c>
      <c r="N180" s="40" t="s">
        <v>500</v>
      </c>
      <c r="O180" s="40">
        <v>2400</v>
      </c>
      <c r="P180" s="2" t="s">
        <v>464</v>
      </c>
      <c r="Q180" s="2" t="s">
        <v>464</v>
      </c>
    </row>
    <row r="181" spans="1:17" ht="30" customHeight="1" x14ac:dyDescent="0.3">
      <c r="A181" s="4">
        <v>178</v>
      </c>
      <c r="B181" s="4" t="s">
        <v>167</v>
      </c>
      <c r="C181" s="4" t="s">
        <v>197</v>
      </c>
      <c r="D181" s="4">
        <v>2017</v>
      </c>
      <c r="E181" s="2" t="s">
        <v>421</v>
      </c>
      <c r="F181" s="4">
        <v>96</v>
      </c>
      <c r="G181" s="4" t="s">
        <v>309</v>
      </c>
      <c r="H181" s="6">
        <v>142401.35</v>
      </c>
      <c r="I181" s="2">
        <v>2299</v>
      </c>
      <c r="J181" s="4">
        <v>3500</v>
      </c>
      <c r="K181" s="5">
        <v>3</v>
      </c>
      <c r="L181" s="40" t="s">
        <v>504</v>
      </c>
      <c r="M181" s="40">
        <v>3300</v>
      </c>
      <c r="N181" s="40" t="s">
        <v>500</v>
      </c>
      <c r="O181" s="40">
        <v>2400</v>
      </c>
      <c r="P181" s="2" t="s">
        <v>464</v>
      </c>
      <c r="Q181" s="2" t="s">
        <v>464</v>
      </c>
    </row>
    <row r="182" spans="1:17" ht="30" customHeight="1" x14ac:dyDescent="0.3">
      <c r="A182" s="4">
        <v>179</v>
      </c>
      <c r="B182" s="4" t="s">
        <v>167</v>
      </c>
      <c r="C182" s="4" t="s">
        <v>198</v>
      </c>
      <c r="D182" s="4">
        <v>2017</v>
      </c>
      <c r="E182" s="2" t="s">
        <v>422</v>
      </c>
      <c r="F182" s="4">
        <v>96</v>
      </c>
      <c r="G182" s="4" t="s">
        <v>309</v>
      </c>
      <c r="H182" s="6">
        <v>142401.35</v>
      </c>
      <c r="I182" s="2">
        <v>2299</v>
      </c>
      <c r="J182" s="4">
        <v>3500</v>
      </c>
      <c r="K182" s="5">
        <v>3</v>
      </c>
      <c r="L182" s="40" t="s">
        <v>504</v>
      </c>
      <c r="M182" s="40">
        <v>3300</v>
      </c>
      <c r="N182" s="40" t="s">
        <v>500</v>
      </c>
      <c r="O182" s="40">
        <v>2400</v>
      </c>
      <c r="P182" s="2" t="s">
        <v>464</v>
      </c>
      <c r="Q182" s="2" t="s">
        <v>464</v>
      </c>
    </row>
    <row r="183" spans="1:17" ht="30" customHeight="1" x14ac:dyDescent="0.3">
      <c r="A183" s="4">
        <v>180</v>
      </c>
      <c r="B183" s="4" t="s">
        <v>167</v>
      </c>
      <c r="C183" s="4" t="s">
        <v>199</v>
      </c>
      <c r="D183" s="4">
        <v>2017</v>
      </c>
      <c r="E183" s="2" t="s">
        <v>423</v>
      </c>
      <c r="F183" s="4">
        <v>96</v>
      </c>
      <c r="G183" s="4" t="s">
        <v>309</v>
      </c>
      <c r="H183" s="6">
        <v>142401.35</v>
      </c>
      <c r="I183" s="2">
        <v>2299</v>
      </c>
      <c r="J183" s="4">
        <v>3500</v>
      </c>
      <c r="K183" s="5">
        <v>3</v>
      </c>
      <c r="L183" s="40" t="s">
        <v>504</v>
      </c>
      <c r="M183" s="40">
        <v>3300</v>
      </c>
      <c r="N183" s="40" t="s">
        <v>500</v>
      </c>
      <c r="O183" s="40">
        <v>2400</v>
      </c>
      <c r="P183" s="2" t="s">
        <v>464</v>
      </c>
      <c r="Q183" s="2" t="s">
        <v>464</v>
      </c>
    </row>
    <row r="184" spans="1:17" ht="30" customHeight="1" x14ac:dyDescent="0.3">
      <c r="A184" s="4">
        <v>181</v>
      </c>
      <c r="B184" s="4" t="s">
        <v>167</v>
      </c>
      <c r="C184" s="4" t="s">
        <v>200</v>
      </c>
      <c r="D184" s="4">
        <v>2017</v>
      </c>
      <c r="E184" s="2" t="s">
        <v>424</v>
      </c>
      <c r="F184" s="4">
        <v>96</v>
      </c>
      <c r="G184" s="4" t="s">
        <v>309</v>
      </c>
      <c r="H184" s="6">
        <v>142401.35</v>
      </c>
      <c r="I184" s="2">
        <v>2299</v>
      </c>
      <c r="J184" s="4">
        <v>3500</v>
      </c>
      <c r="K184" s="5">
        <v>3</v>
      </c>
      <c r="L184" s="40" t="s">
        <v>504</v>
      </c>
      <c r="M184" s="40">
        <v>3300</v>
      </c>
      <c r="N184" s="40" t="s">
        <v>500</v>
      </c>
      <c r="O184" s="40">
        <v>2400</v>
      </c>
      <c r="P184" s="2" t="s">
        <v>464</v>
      </c>
      <c r="Q184" s="2" t="s">
        <v>464</v>
      </c>
    </row>
    <row r="185" spans="1:17" ht="30" customHeight="1" x14ac:dyDescent="0.3">
      <c r="A185" s="4">
        <v>182</v>
      </c>
      <c r="B185" s="4" t="s">
        <v>167</v>
      </c>
      <c r="C185" s="4" t="s">
        <v>201</v>
      </c>
      <c r="D185" s="4">
        <v>2019</v>
      </c>
      <c r="E185" s="2" t="s">
        <v>425</v>
      </c>
      <c r="F185" s="4">
        <v>81</v>
      </c>
      <c r="G185" s="4" t="s">
        <v>309</v>
      </c>
      <c r="H185" s="6">
        <v>139593.78</v>
      </c>
      <c r="I185" s="2">
        <v>2299</v>
      </c>
      <c r="J185" s="4">
        <v>3500</v>
      </c>
      <c r="K185" s="5">
        <v>3</v>
      </c>
      <c r="L185" s="2" t="s">
        <v>508</v>
      </c>
      <c r="M185" s="40">
        <v>3300</v>
      </c>
      <c r="N185" s="40" t="s">
        <v>500</v>
      </c>
      <c r="O185" s="40">
        <v>2400</v>
      </c>
      <c r="P185" s="2" t="s">
        <v>464</v>
      </c>
      <c r="Q185" s="2" t="s">
        <v>464</v>
      </c>
    </row>
    <row r="186" spans="1:17" ht="30" customHeight="1" x14ac:dyDescent="0.3">
      <c r="A186" s="4">
        <v>183</v>
      </c>
      <c r="B186" s="4" t="s">
        <v>167</v>
      </c>
      <c r="C186" s="4" t="s">
        <v>202</v>
      </c>
      <c r="D186" s="4">
        <v>2019</v>
      </c>
      <c r="E186" s="2" t="s">
        <v>426</v>
      </c>
      <c r="F186" s="4">
        <v>81</v>
      </c>
      <c r="G186" s="4" t="s">
        <v>309</v>
      </c>
      <c r="H186" s="6">
        <v>139593.78</v>
      </c>
      <c r="I186" s="2">
        <v>2299</v>
      </c>
      <c r="J186" s="4">
        <v>3500</v>
      </c>
      <c r="K186" s="5">
        <v>3</v>
      </c>
      <c r="L186" s="40" t="s">
        <v>508</v>
      </c>
      <c r="M186" s="40">
        <v>3300</v>
      </c>
      <c r="N186" s="40" t="s">
        <v>500</v>
      </c>
      <c r="O186" s="40">
        <v>2400</v>
      </c>
      <c r="P186" s="2" t="s">
        <v>464</v>
      </c>
      <c r="Q186" s="2" t="s">
        <v>464</v>
      </c>
    </row>
    <row r="187" spans="1:17" ht="30" customHeight="1" x14ac:dyDescent="0.3">
      <c r="A187" s="4">
        <v>184</v>
      </c>
      <c r="B187" s="4" t="s">
        <v>167</v>
      </c>
      <c r="C187" s="4" t="s">
        <v>203</v>
      </c>
      <c r="D187" s="4">
        <v>2019</v>
      </c>
      <c r="E187" s="2" t="s">
        <v>427</v>
      </c>
      <c r="F187" s="4">
        <v>81</v>
      </c>
      <c r="G187" s="4" t="s">
        <v>309</v>
      </c>
      <c r="H187" s="6">
        <v>139593.78</v>
      </c>
      <c r="I187" s="2">
        <v>2299</v>
      </c>
      <c r="J187" s="4">
        <v>3500</v>
      </c>
      <c r="K187" s="5">
        <v>3</v>
      </c>
      <c r="L187" s="40" t="s">
        <v>508</v>
      </c>
      <c r="M187" s="40">
        <v>3300</v>
      </c>
      <c r="N187" s="40" t="s">
        <v>500</v>
      </c>
      <c r="O187" s="40">
        <v>2400</v>
      </c>
      <c r="P187" s="2" t="s">
        <v>464</v>
      </c>
      <c r="Q187" s="2" t="s">
        <v>464</v>
      </c>
    </row>
    <row r="188" spans="1:17" ht="30" customHeight="1" x14ac:dyDescent="0.3">
      <c r="A188" s="4">
        <v>185</v>
      </c>
      <c r="B188" s="4" t="s">
        <v>167</v>
      </c>
      <c r="C188" s="2" t="s">
        <v>204</v>
      </c>
      <c r="D188" s="4">
        <v>2019</v>
      </c>
      <c r="E188" s="2" t="s">
        <v>428</v>
      </c>
      <c r="F188" s="4">
        <v>81</v>
      </c>
      <c r="G188" s="4" t="s">
        <v>309</v>
      </c>
      <c r="H188" s="6">
        <v>139593.78</v>
      </c>
      <c r="I188" s="2">
        <v>2299</v>
      </c>
      <c r="J188" s="4">
        <v>3500</v>
      </c>
      <c r="K188" s="5">
        <v>3</v>
      </c>
      <c r="L188" s="40" t="s">
        <v>508</v>
      </c>
      <c r="M188" s="40">
        <v>3300</v>
      </c>
      <c r="N188" s="40" t="s">
        <v>500</v>
      </c>
      <c r="O188" s="40">
        <v>2400</v>
      </c>
      <c r="P188" s="2" t="s">
        <v>464</v>
      </c>
      <c r="Q188" s="2" t="s">
        <v>464</v>
      </c>
    </row>
    <row r="189" spans="1:17" ht="30" customHeight="1" x14ac:dyDescent="0.3">
      <c r="A189" s="4">
        <v>186</v>
      </c>
      <c r="B189" s="4" t="s">
        <v>167</v>
      </c>
      <c r="C189" s="4" t="s">
        <v>205</v>
      </c>
      <c r="D189" s="4">
        <v>2019</v>
      </c>
      <c r="E189" s="2" t="s">
        <v>429</v>
      </c>
      <c r="F189" s="4">
        <v>81</v>
      </c>
      <c r="G189" s="4" t="s">
        <v>309</v>
      </c>
      <c r="H189" s="6">
        <v>139593.78</v>
      </c>
      <c r="I189" s="2">
        <v>2299</v>
      </c>
      <c r="J189" s="4">
        <v>3500</v>
      </c>
      <c r="K189" s="5">
        <v>3</v>
      </c>
      <c r="L189" s="40" t="s">
        <v>508</v>
      </c>
      <c r="M189" s="40">
        <v>3300</v>
      </c>
      <c r="N189" s="40" t="s">
        <v>500</v>
      </c>
      <c r="O189" s="40">
        <v>2400</v>
      </c>
      <c r="P189" s="2" t="s">
        <v>464</v>
      </c>
      <c r="Q189" s="2" t="s">
        <v>464</v>
      </c>
    </row>
    <row r="190" spans="1:17" ht="30" customHeight="1" x14ac:dyDescent="0.3">
      <c r="A190" s="4">
        <v>187</v>
      </c>
      <c r="B190" s="4" t="s">
        <v>167</v>
      </c>
      <c r="C190" s="4" t="s">
        <v>206</v>
      </c>
      <c r="D190" s="4">
        <v>2019</v>
      </c>
      <c r="E190" s="2" t="s">
        <v>430</v>
      </c>
      <c r="F190" s="4">
        <v>81</v>
      </c>
      <c r="G190" s="4" t="s">
        <v>309</v>
      </c>
      <c r="H190" s="6">
        <v>139593.78</v>
      </c>
      <c r="I190" s="2">
        <v>2299</v>
      </c>
      <c r="J190" s="4">
        <v>3500</v>
      </c>
      <c r="K190" s="5">
        <v>3</v>
      </c>
      <c r="L190" s="40" t="s">
        <v>508</v>
      </c>
      <c r="M190" s="40">
        <v>3300</v>
      </c>
      <c r="N190" s="40" t="s">
        <v>500</v>
      </c>
      <c r="O190" s="40">
        <v>2400</v>
      </c>
      <c r="P190" s="2" t="s">
        <v>464</v>
      </c>
      <c r="Q190" s="2" t="s">
        <v>464</v>
      </c>
    </row>
    <row r="191" spans="1:17" ht="30" customHeight="1" x14ac:dyDescent="0.3">
      <c r="A191" s="4">
        <v>188</v>
      </c>
      <c r="B191" s="4" t="s">
        <v>167</v>
      </c>
      <c r="C191" s="4" t="s">
        <v>207</v>
      </c>
      <c r="D191" s="4">
        <v>2019</v>
      </c>
      <c r="E191" s="2" t="s">
        <v>431</v>
      </c>
      <c r="F191" s="4">
        <v>81</v>
      </c>
      <c r="G191" s="4" t="s">
        <v>309</v>
      </c>
      <c r="H191" s="6">
        <v>139593.78</v>
      </c>
      <c r="I191" s="2">
        <v>2299</v>
      </c>
      <c r="J191" s="4">
        <v>3500</v>
      </c>
      <c r="K191" s="5">
        <v>3</v>
      </c>
      <c r="L191" s="40" t="s">
        <v>508</v>
      </c>
      <c r="M191" s="40">
        <v>3300</v>
      </c>
      <c r="N191" s="40" t="s">
        <v>500</v>
      </c>
      <c r="O191" s="40">
        <v>2400</v>
      </c>
      <c r="P191" s="2" t="s">
        <v>464</v>
      </c>
      <c r="Q191" s="2" t="s">
        <v>464</v>
      </c>
    </row>
    <row r="192" spans="1:17" ht="30" customHeight="1" x14ac:dyDescent="0.3">
      <c r="A192" s="4">
        <v>189</v>
      </c>
      <c r="B192" s="4" t="s">
        <v>167</v>
      </c>
      <c r="C192" s="4" t="s">
        <v>208</v>
      </c>
      <c r="D192" s="4">
        <v>2019</v>
      </c>
      <c r="E192" s="2" t="s">
        <v>432</v>
      </c>
      <c r="F192" s="4">
        <v>81</v>
      </c>
      <c r="G192" s="4" t="s">
        <v>309</v>
      </c>
      <c r="H192" s="6">
        <v>139593.78</v>
      </c>
      <c r="I192" s="2">
        <v>2299</v>
      </c>
      <c r="J192" s="4">
        <v>3500</v>
      </c>
      <c r="K192" s="5">
        <v>3</v>
      </c>
      <c r="L192" s="40" t="s">
        <v>508</v>
      </c>
      <c r="M192" s="40">
        <v>3300</v>
      </c>
      <c r="N192" s="40" t="s">
        <v>500</v>
      </c>
      <c r="O192" s="40">
        <v>2400</v>
      </c>
      <c r="P192" s="2" t="s">
        <v>464</v>
      </c>
      <c r="Q192" s="2" t="s">
        <v>464</v>
      </c>
    </row>
    <row r="193" spans="1:17" ht="30" customHeight="1" x14ac:dyDescent="0.3">
      <c r="A193" s="4">
        <v>190</v>
      </c>
      <c r="B193" s="4" t="s">
        <v>167</v>
      </c>
      <c r="C193" s="4" t="s">
        <v>209</v>
      </c>
      <c r="D193" s="4">
        <v>2019</v>
      </c>
      <c r="E193" s="2" t="s">
        <v>433</v>
      </c>
      <c r="F193" s="4">
        <v>81</v>
      </c>
      <c r="G193" s="4" t="s">
        <v>309</v>
      </c>
      <c r="H193" s="6">
        <v>139593.78</v>
      </c>
      <c r="I193" s="2">
        <v>2299</v>
      </c>
      <c r="J193" s="4">
        <v>3500</v>
      </c>
      <c r="K193" s="5">
        <v>3</v>
      </c>
      <c r="L193" s="40" t="s">
        <v>508</v>
      </c>
      <c r="M193" s="40">
        <v>3300</v>
      </c>
      <c r="N193" s="40" t="s">
        <v>500</v>
      </c>
      <c r="O193" s="40">
        <v>2400</v>
      </c>
      <c r="P193" s="2" t="s">
        <v>464</v>
      </c>
      <c r="Q193" s="2" t="s">
        <v>464</v>
      </c>
    </row>
    <row r="194" spans="1:17" ht="30" customHeight="1" x14ac:dyDescent="0.3">
      <c r="A194" s="4">
        <v>191</v>
      </c>
      <c r="B194" s="4" t="s">
        <v>167</v>
      </c>
      <c r="C194" s="4" t="s">
        <v>210</v>
      </c>
      <c r="D194" s="4">
        <v>2019</v>
      </c>
      <c r="E194" s="2" t="s">
        <v>434</v>
      </c>
      <c r="F194" s="4">
        <v>81</v>
      </c>
      <c r="G194" s="4" t="s">
        <v>309</v>
      </c>
      <c r="H194" s="6">
        <v>139593.78</v>
      </c>
      <c r="I194" s="2">
        <v>2299</v>
      </c>
      <c r="J194" s="4">
        <v>3500</v>
      </c>
      <c r="K194" s="5">
        <v>3</v>
      </c>
      <c r="L194" s="40" t="s">
        <v>508</v>
      </c>
      <c r="M194" s="40">
        <v>3300</v>
      </c>
      <c r="N194" s="40" t="s">
        <v>500</v>
      </c>
      <c r="O194" s="40">
        <v>2400</v>
      </c>
      <c r="P194" s="2" t="s">
        <v>464</v>
      </c>
      <c r="Q194" s="2" t="s">
        <v>464</v>
      </c>
    </row>
    <row r="195" spans="1:17" ht="30" customHeight="1" x14ac:dyDescent="0.3">
      <c r="A195" s="4">
        <v>192</v>
      </c>
      <c r="B195" s="4" t="s">
        <v>167</v>
      </c>
      <c r="C195" s="4" t="s">
        <v>211</v>
      </c>
      <c r="D195" s="4">
        <v>2019</v>
      </c>
      <c r="E195" s="2" t="s">
        <v>435</v>
      </c>
      <c r="F195" s="4">
        <v>81</v>
      </c>
      <c r="G195" s="4" t="s">
        <v>309</v>
      </c>
      <c r="H195" s="6">
        <v>139593.78</v>
      </c>
      <c r="I195" s="2">
        <v>2299</v>
      </c>
      <c r="J195" s="4">
        <v>3500</v>
      </c>
      <c r="K195" s="5">
        <v>3</v>
      </c>
      <c r="L195" s="40" t="s">
        <v>508</v>
      </c>
      <c r="M195" s="40">
        <v>3300</v>
      </c>
      <c r="N195" s="40" t="s">
        <v>500</v>
      </c>
      <c r="O195" s="40">
        <v>2400</v>
      </c>
      <c r="P195" s="2" t="s">
        <v>464</v>
      </c>
      <c r="Q195" s="2" t="s">
        <v>464</v>
      </c>
    </row>
    <row r="196" spans="1:17" ht="30" customHeight="1" x14ac:dyDescent="0.3">
      <c r="A196" s="4">
        <v>193</v>
      </c>
      <c r="B196" s="4" t="s">
        <v>167</v>
      </c>
      <c r="C196" s="4" t="s">
        <v>212</v>
      </c>
      <c r="D196" s="4">
        <v>2019</v>
      </c>
      <c r="E196" s="2" t="s">
        <v>436</v>
      </c>
      <c r="F196" s="4">
        <v>81</v>
      </c>
      <c r="G196" s="4" t="s">
        <v>309</v>
      </c>
      <c r="H196" s="6">
        <v>139593.78</v>
      </c>
      <c r="I196" s="2">
        <v>2299</v>
      </c>
      <c r="J196" s="4">
        <v>3500</v>
      </c>
      <c r="K196" s="5">
        <v>3</v>
      </c>
      <c r="L196" s="40" t="s">
        <v>508</v>
      </c>
      <c r="M196" s="40">
        <v>3300</v>
      </c>
      <c r="N196" s="40" t="s">
        <v>500</v>
      </c>
      <c r="O196" s="40">
        <v>2400</v>
      </c>
      <c r="P196" s="2" t="s">
        <v>464</v>
      </c>
      <c r="Q196" s="2" t="s">
        <v>464</v>
      </c>
    </row>
    <row r="197" spans="1:17" ht="30" customHeight="1" x14ac:dyDescent="0.3">
      <c r="A197" s="4">
        <v>194</v>
      </c>
      <c r="B197" s="4" t="s">
        <v>167</v>
      </c>
      <c r="C197" s="4" t="s">
        <v>213</v>
      </c>
      <c r="D197" s="4">
        <v>2019</v>
      </c>
      <c r="E197" s="2" t="s">
        <v>437</v>
      </c>
      <c r="F197" s="4">
        <v>81</v>
      </c>
      <c r="G197" s="4" t="s">
        <v>309</v>
      </c>
      <c r="H197" s="6">
        <v>139593.78</v>
      </c>
      <c r="I197" s="2">
        <v>2299</v>
      </c>
      <c r="J197" s="4">
        <v>3500</v>
      </c>
      <c r="K197" s="5">
        <v>3</v>
      </c>
      <c r="L197" s="40" t="s">
        <v>508</v>
      </c>
      <c r="M197" s="40">
        <v>3300</v>
      </c>
      <c r="N197" s="40" t="s">
        <v>500</v>
      </c>
      <c r="O197" s="40">
        <v>2400</v>
      </c>
      <c r="P197" s="2" t="s">
        <v>464</v>
      </c>
      <c r="Q197" s="2" t="s">
        <v>464</v>
      </c>
    </row>
    <row r="198" spans="1:17" ht="30" customHeight="1" x14ac:dyDescent="0.3">
      <c r="A198" s="4">
        <v>195</v>
      </c>
      <c r="B198" s="4" t="s">
        <v>167</v>
      </c>
      <c r="C198" s="4" t="s">
        <v>214</v>
      </c>
      <c r="D198" s="4">
        <v>2019</v>
      </c>
      <c r="E198" s="2" t="s">
        <v>438</v>
      </c>
      <c r="F198" s="4">
        <v>81</v>
      </c>
      <c r="G198" s="4" t="s">
        <v>309</v>
      </c>
      <c r="H198" s="6">
        <v>139593.78</v>
      </c>
      <c r="I198" s="2">
        <v>2299</v>
      </c>
      <c r="J198" s="4">
        <v>3500</v>
      </c>
      <c r="K198" s="5">
        <v>3</v>
      </c>
      <c r="L198" s="40" t="s">
        <v>508</v>
      </c>
      <c r="M198" s="40">
        <v>3300</v>
      </c>
      <c r="N198" s="40" t="s">
        <v>500</v>
      </c>
      <c r="O198" s="40">
        <v>2400</v>
      </c>
      <c r="P198" s="2" t="s">
        <v>464</v>
      </c>
      <c r="Q198" s="2" t="s">
        <v>464</v>
      </c>
    </row>
    <row r="199" spans="1:17" ht="30" customHeight="1" x14ac:dyDescent="0.3">
      <c r="A199" s="4">
        <v>196</v>
      </c>
      <c r="B199" s="4" t="s">
        <v>167</v>
      </c>
      <c r="C199" s="4" t="s">
        <v>215</v>
      </c>
      <c r="D199" s="4">
        <v>2019</v>
      </c>
      <c r="E199" s="2" t="s">
        <v>439</v>
      </c>
      <c r="F199" s="4">
        <v>81</v>
      </c>
      <c r="G199" s="4" t="s">
        <v>309</v>
      </c>
      <c r="H199" s="6">
        <v>139593.78</v>
      </c>
      <c r="I199" s="2">
        <v>2299</v>
      </c>
      <c r="J199" s="4">
        <v>3500</v>
      </c>
      <c r="K199" s="5">
        <v>3</v>
      </c>
      <c r="L199" s="40" t="s">
        <v>508</v>
      </c>
      <c r="M199" s="40">
        <v>3300</v>
      </c>
      <c r="N199" s="40" t="s">
        <v>500</v>
      </c>
      <c r="O199" s="40">
        <v>2400</v>
      </c>
      <c r="P199" s="2" t="s">
        <v>464</v>
      </c>
      <c r="Q199" s="2" t="s">
        <v>464</v>
      </c>
    </row>
    <row r="200" spans="1:17" ht="30" customHeight="1" x14ac:dyDescent="0.3">
      <c r="A200" s="4">
        <v>197</v>
      </c>
      <c r="B200" s="4" t="s">
        <v>167</v>
      </c>
      <c r="C200" s="4" t="s">
        <v>216</v>
      </c>
      <c r="D200" s="4">
        <v>2019</v>
      </c>
      <c r="E200" s="2" t="s">
        <v>440</v>
      </c>
      <c r="F200" s="4">
        <v>81</v>
      </c>
      <c r="G200" s="4" t="s">
        <v>309</v>
      </c>
      <c r="H200" s="6">
        <v>139593.78</v>
      </c>
      <c r="I200" s="2">
        <v>2299</v>
      </c>
      <c r="J200" s="4">
        <v>3500</v>
      </c>
      <c r="K200" s="5">
        <v>3</v>
      </c>
      <c r="L200" s="40" t="s">
        <v>508</v>
      </c>
      <c r="M200" s="40">
        <v>3300</v>
      </c>
      <c r="N200" s="40" t="s">
        <v>500</v>
      </c>
      <c r="O200" s="40">
        <v>2400</v>
      </c>
      <c r="P200" s="2" t="s">
        <v>464</v>
      </c>
      <c r="Q200" s="2" t="s">
        <v>464</v>
      </c>
    </row>
    <row r="201" spans="1:17" ht="30" customHeight="1" x14ac:dyDescent="0.3">
      <c r="A201" s="4">
        <v>198</v>
      </c>
      <c r="B201" s="4" t="s">
        <v>167</v>
      </c>
      <c r="C201" s="4" t="s">
        <v>217</v>
      </c>
      <c r="D201" s="4">
        <v>2019</v>
      </c>
      <c r="E201" s="2" t="s">
        <v>441</v>
      </c>
      <c r="F201" s="4">
        <v>81</v>
      </c>
      <c r="G201" s="4" t="s">
        <v>309</v>
      </c>
      <c r="H201" s="6">
        <v>139593.78</v>
      </c>
      <c r="I201" s="2">
        <v>2299</v>
      </c>
      <c r="J201" s="4">
        <v>3500</v>
      </c>
      <c r="K201" s="5">
        <v>3</v>
      </c>
      <c r="L201" s="40" t="s">
        <v>508</v>
      </c>
      <c r="M201" s="40">
        <v>3300</v>
      </c>
      <c r="N201" s="40" t="s">
        <v>500</v>
      </c>
      <c r="O201" s="40">
        <v>2400</v>
      </c>
      <c r="P201" s="2" t="s">
        <v>464</v>
      </c>
      <c r="Q201" s="2" t="s">
        <v>464</v>
      </c>
    </row>
    <row r="202" spans="1:17" ht="30" customHeight="1" x14ac:dyDescent="0.3">
      <c r="A202" s="4">
        <v>199</v>
      </c>
      <c r="B202" s="4" t="s">
        <v>167</v>
      </c>
      <c r="C202" s="4" t="s">
        <v>218</v>
      </c>
      <c r="D202" s="4">
        <v>2019</v>
      </c>
      <c r="E202" s="2" t="s">
        <v>442</v>
      </c>
      <c r="F202" s="4">
        <v>81</v>
      </c>
      <c r="G202" s="4" t="s">
        <v>309</v>
      </c>
      <c r="H202" s="6">
        <v>139593.78</v>
      </c>
      <c r="I202" s="2">
        <v>2299</v>
      </c>
      <c r="J202" s="4">
        <v>3500</v>
      </c>
      <c r="K202" s="5">
        <v>3</v>
      </c>
      <c r="L202" s="40" t="s">
        <v>508</v>
      </c>
      <c r="M202" s="40">
        <v>3300</v>
      </c>
      <c r="N202" s="40" t="s">
        <v>500</v>
      </c>
      <c r="O202" s="40">
        <v>2400</v>
      </c>
      <c r="P202" s="2" t="s">
        <v>464</v>
      </c>
      <c r="Q202" s="2" t="s">
        <v>464</v>
      </c>
    </row>
    <row r="203" spans="1:17" ht="30" customHeight="1" x14ac:dyDescent="0.3">
      <c r="A203" s="4">
        <v>200</v>
      </c>
      <c r="B203" s="4" t="s">
        <v>167</v>
      </c>
      <c r="C203" s="4" t="s">
        <v>219</v>
      </c>
      <c r="D203" s="4">
        <v>2019</v>
      </c>
      <c r="E203" s="2" t="s">
        <v>443</v>
      </c>
      <c r="F203" s="4">
        <v>81</v>
      </c>
      <c r="G203" s="4" t="s">
        <v>309</v>
      </c>
      <c r="H203" s="6">
        <v>139593.78</v>
      </c>
      <c r="I203" s="2">
        <v>2299</v>
      </c>
      <c r="J203" s="4">
        <v>3500</v>
      </c>
      <c r="K203" s="5">
        <v>3</v>
      </c>
      <c r="L203" s="40" t="s">
        <v>508</v>
      </c>
      <c r="M203" s="40">
        <v>3300</v>
      </c>
      <c r="N203" s="40" t="s">
        <v>500</v>
      </c>
      <c r="O203" s="40">
        <v>2400</v>
      </c>
      <c r="P203" s="2" t="s">
        <v>464</v>
      </c>
      <c r="Q203" s="2" t="s">
        <v>464</v>
      </c>
    </row>
    <row r="204" spans="1:17" ht="30" customHeight="1" x14ac:dyDescent="0.3">
      <c r="A204" s="4">
        <v>201</v>
      </c>
      <c r="B204" s="4" t="s">
        <v>167</v>
      </c>
      <c r="C204" s="4" t="s">
        <v>220</v>
      </c>
      <c r="D204" s="4">
        <v>2019</v>
      </c>
      <c r="E204" s="2" t="s">
        <v>444</v>
      </c>
      <c r="F204" s="4">
        <v>81</v>
      </c>
      <c r="G204" s="4" t="s">
        <v>309</v>
      </c>
      <c r="H204" s="6">
        <v>139593.78</v>
      </c>
      <c r="I204" s="2">
        <v>2299</v>
      </c>
      <c r="J204" s="4">
        <v>3500</v>
      </c>
      <c r="K204" s="5">
        <v>3</v>
      </c>
      <c r="L204" s="40" t="s">
        <v>508</v>
      </c>
      <c r="M204" s="40">
        <v>3300</v>
      </c>
      <c r="N204" s="40" t="s">
        <v>500</v>
      </c>
      <c r="O204" s="40">
        <v>2400</v>
      </c>
      <c r="P204" s="2" t="s">
        <v>464</v>
      </c>
      <c r="Q204" s="2" t="s">
        <v>464</v>
      </c>
    </row>
    <row r="205" spans="1:17" ht="30" customHeight="1" x14ac:dyDescent="0.3">
      <c r="A205" s="4">
        <v>202</v>
      </c>
      <c r="B205" s="4" t="s">
        <v>167</v>
      </c>
      <c r="C205" s="4" t="s">
        <v>221</v>
      </c>
      <c r="D205" s="4">
        <v>2019</v>
      </c>
      <c r="E205" s="2" t="s">
        <v>445</v>
      </c>
      <c r="F205" s="4">
        <v>81</v>
      </c>
      <c r="G205" s="4" t="s">
        <v>309</v>
      </c>
      <c r="H205" s="6">
        <v>139593.78</v>
      </c>
      <c r="I205" s="2">
        <v>2299</v>
      </c>
      <c r="J205" s="4">
        <v>3500</v>
      </c>
      <c r="K205" s="5">
        <v>3</v>
      </c>
      <c r="L205" s="40" t="s">
        <v>508</v>
      </c>
      <c r="M205" s="40">
        <v>3300</v>
      </c>
      <c r="N205" s="40" t="s">
        <v>500</v>
      </c>
      <c r="O205" s="40">
        <v>2400</v>
      </c>
      <c r="P205" s="2" t="s">
        <v>464</v>
      </c>
      <c r="Q205" s="2" t="s">
        <v>464</v>
      </c>
    </row>
    <row r="206" spans="1:17" ht="30" customHeight="1" x14ac:dyDescent="0.3">
      <c r="A206" s="4">
        <v>203</v>
      </c>
      <c r="B206" s="4" t="s">
        <v>167</v>
      </c>
      <c r="C206" s="4" t="s">
        <v>222</v>
      </c>
      <c r="D206" s="4">
        <v>2019</v>
      </c>
      <c r="E206" s="2" t="s">
        <v>446</v>
      </c>
      <c r="F206" s="4">
        <v>81</v>
      </c>
      <c r="G206" s="4" t="s">
        <v>309</v>
      </c>
      <c r="H206" s="6">
        <v>139593.78</v>
      </c>
      <c r="I206" s="2">
        <v>2299</v>
      </c>
      <c r="J206" s="4">
        <v>3500</v>
      </c>
      <c r="K206" s="5">
        <v>3</v>
      </c>
      <c r="L206" s="40" t="s">
        <v>508</v>
      </c>
      <c r="M206" s="40">
        <v>3300</v>
      </c>
      <c r="N206" s="40" t="s">
        <v>500</v>
      </c>
      <c r="O206" s="40">
        <v>2400</v>
      </c>
      <c r="P206" s="2" t="s">
        <v>464</v>
      </c>
      <c r="Q206" s="2" t="s">
        <v>464</v>
      </c>
    </row>
    <row r="207" spans="1:17" ht="30" customHeight="1" x14ac:dyDescent="0.3">
      <c r="A207" s="4">
        <v>204</v>
      </c>
      <c r="B207" s="4" t="s">
        <v>167</v>
      </c>
      <c r="C207" s="4" t="s">
        <v>223</v>
      </c>
      <c r="D207" s="4">
        <v>2019</v>
      </c>
      <c r="E207" s="2" t="s">
        <v>447</v>
      </c>
      <c r="F207" s="4">
        <v>81</v>
      </c>
      <c r="G207" s="4" t="s">
        <v>309</v>
      </c>
      <c r="H207" s="6">
        <v>139593.78</v>
      </c>
      <c r="I207" s="2">
        <v>2299</v>
      </c>
      <c r="J207" s="4">
        <v>3500</v>
      </c>
      <c r="K207" s="5">
        <v>3</v>
      </c>
      <c r="L207" s="40" t="s">
        <v>508</v>
      </c>
      <c r="M207" s="40">
        <v>3300</v>
      </c>
      <c r="N207" s="40" t="s">
        <v>500</v>
      </c>
      <c r="O207" s="40">
        <v>2400</v>
      </c>
      <c r="P207" s="2" t="s">
        <v>464</v>
      </c>
      <c r="Q207" s="2" t="s">
        <v>464</v>
      </c>
    </row>
    <row r="208" spans="1:17" ht="30" customHeight="1" x14ac:dyDescent="0.3">
      <c r="A208" s="4">
        <v>205</v>
      </c>
      <c r="B208" s="4" t="s">
        <v>167</v>
      </c>
      <c r="C208" s="4" t="s">
        <v>224</v>
      </c>
      <c r="D208" s="4">
        <v>2019</v>
      </c>
      <c r="E208" s="2" t="s">
        <v>448</v>
      </c>
      <c r="F208" s="4">
        <v>81</v>
      </c>
      <c r="G208" s="4" t="s">
        <v>309</v>
      </c>
      <c r="H208" s="6">
        <v>139593.78</v>
      </c>
      <c r="I208" s="2">
        <v>2299</v>
      </c>
      <c r="J208" s="4">
        <v>3500</v>
      </c>
      <c r="K208" s="5">
        <v>3</v>
      </c>
      <c r="L208" s="40" t="s">
        <v>508</v>
      </c>
      <c r="M208" s="40">
        <v>3300</v>
      </c>
      <c r="N208" s="40" t="s">
        <v>500</v>
      </c>
      <c r="O208" s="40">
        <v>2400</v>
      </c>
      <c r="P208" s="2" t="s">
        <v>464</v>
      </c>
      <c r="Q208" s="2" t="s">
        <v>464</v>
      </c>
    </row>
    <row r="209" spans="1:17" ht="30" customHeight="1" x14ac:dyDescent="0.3">
      <c r="A209" s="4">
        <v>206</v>
      </c>
      <c r="B209" s="4" t="s">
        <v>167</v>
      </c>
      <c r="C209" s="4" t="s">
        <v>225</v>
      </c>
      <c r="D209" s="4">
        <v>2019</v>
      </c>
      <c r="E209" s="2" t="s">
        <v>449</v>
      </c>
      <c r="F209" s="4">
        <v>81</v>
      </c>
      <c r="G209" s="4" t="s">
        <v>309</v>
      </c>
      <c r="H209" s="6">
        <v>139593.78</v>
      </c>
      <c r="I209" s="2">
        <v>2299</v>
      </c>
      <c r="J209" s="4">
        <v>3500</v>
      </c>
      <c r="K209" s="5">
        <v>3</v>
      </c>
      <c r="L209" s="40" t="s">
        <v>508</v>
      </c>
      <c r="M209" s="40">
        <v>3300</v>
      </c>
      <c r="N209" s="40" t="s">
        <v>500</v>
      </c>
      <c r="O209" s="40">
        <v>2400</v>
      </c>
      <c r="P209" s="2" t="s">
        <v>464</v>
      </c>
      <c r="Q209" s="2" t="s">
        <v>464</v>
      </c>
    </row>
    <row r="210" spans="1:17" ht="30" customHeight="1" x14ac:dyDescent="0.3">
      <c r="A210" s="4">
        <v>207</v>
      </c>
      <c r="B210" s="4" t="s">
        <v>167</v>
      </c>
      <c r="C210" s="4" t="s">
        <v>226</v>
      </c>
      <c r="D210" s="4">
        <v>2019</v>
      </c>
      <c r="E210" s="2" t="s">
        <v>450</v>
      </c>
      <c r="F210" s="4">
        <v>81</v>
      </c>
      <c r="G210" s="4" t="s">
        <v>309</v>
      </c>
      <c r="H210" s="6">
        <v>139593.78</v>
      </c>
      <c r="I210" s="2">
        <v>2299</v>
      </c>
      <c r="J210" s="4">
        <v>3500</v>
      </c>
      <c r="K210" s="5">
        <v>3</v>
      </c>
      <c r="L210" s="40" t="s">
        <v>508</v>
      </c>
      <c r="M210" s="40">
        <v>3300</v>
      </c>
      <c r="N210" s="40" t="s">
        <v>500</v>
      </c>
      <c r="O210" s="40">
        <v>2400</v>
      </c>
      <c r="P210" s="2" t="s">
        <v>464</v>
      </c>
      <c r="Q210" s="2" t="s">
        <v>464</v>
      </c>
    </row>
    <row r="211" spans="1:17" ht="30" customHeight="1" x14ac:dyDescent="0.3">
      <c r="A211" s="4">
        <v>208</v>
      </c>
      <c r="B211" s="4" t="s">
        <v>167</v>
      </c>
      <c r="C211" s="4" t="s">
        <v>227</v>
      </c>
      <c r="D211" s="4">
        <v>2019</v>
      </c>
      <c r="E211" s="2" t="s">
        <v>451</v>
      </c>
      <c r="F211" s="4">
        <v>81</v>
      </c>
      <c r="G211" s="4" t="s">
        <v>309</v>
      </c>
      <c r="H211" s="6">
        <v>139593.78</v>
      </c>
      <c r="I211" s="2">
        <v>2299</v>
      </c>
      <c r="J211" s="4">
        <v>3500</v>
      </c>
      <c r="K211" s="5">
        <v>3</v>
      </c>
      <c r="L211" s="40" t="s">
        <v>508</v>
      </c>
      <c r="M211" s="40">
        <v>3300</v>
      </c>
      <c r="N211" s="40" t="s">
        <v>500</v>
      </c>
      <c r="O211" s="40">
        <v>2400</v>
      </c>
      <c r="P211" s="2" t="s">
        <v>464</v>
      </c>
      <c r="Q211" s="2" t="s">
        <v>464</v>
      </c>
    </row>
    <row r="212" spans="1:17" ht="30" customHeight="1" x14ac:dyDescent="0.3">
      <c r="A212" s="4">
        <v>209</v>
      </c>
      <c r="B212" s="4" t="s">
        <v>167</v>
      </c>
      <c r="C212" s="4" t="s">
        <v>228</v>
      </c>
      <c r="D212" s="4">
        <v>2019</v>
      </c>
      <c r="E212" s="2" t="s">
        <v>452</v>
      </c>
      <c r="F212" s="4">
        <v>81</v>
      </c>
      <c r="G212" s="4" t="s">
        <v>309</v>
      </c>
      <c r="H212" s="6">
        <v>139593.78</v>
      </c>
      <c r="I212" s="2">
        <v>2299</v>
      </c>
      <c r="J212" s="4">
        <v>3500</v>
      </c>
      <c r="K212" s="5">
        <v>3</v>
      </c>
      <c r="L212" s="40" t="s">
        <v>508</v>
      </c>
      <c r="M212" s="40">
        <v>3300</v>
      </c>
      <c r="N212" s="40" t="s">
        <v>500</v>
      </c>
      <c r="O212" s="40">
        <v>2400</v>
      </c>
      <c r="P212" s="2" t="s">
        <v>464</v>
      </c>
      <c r="Q212" s="2" t="s">
        <v>464</v>
      </c>
    </row>
    <row r="213" spans="1:17" ht="30" customHeight="1" x14ac:dyDescent="0.3">
      <c r="A213" s="4">
        <v>210</v>
      </c>
      <c r="B213" s="4" t="s">
        <v>167</v>
      </c>
      <c r="C213" s="4" t="s">
        <v>229</v>
      </c>
      <c r="D213" s="4">
        <v>2019</v>
      </c>
      <c r="E213" s="2" t="s">
        <v>453</v>
      </c>
      <c r="F213" s="4">
        <v>81</v>
      </c>
      <c r="G213" s="4" t="s">
        <v>309</v>
      </c>
      <c r="H213" s="6">
        <v>139593.78</v>
      </c>
      <c r="I213" s="2">
        <v>2299</v>
      </c>
      <c r="J213" s="4">
        <v>3500</v>
      </c>
      <c r="K213" s="5">
        <v>3</v>
      </c>
      <c r="L213" s="40" t="s">
        <v>508</v>
      </c>
      <c r="M213" s="40">
        <v>3300</v>
      </c>
      <c r="N213" s="40" t="s">
        <v>500</v>
      </c>
      <c r="O213" s="40">
        <v>2400</v>
      </c>
      <c r="P213" s="2" t="s">
        <v>464</v>
      </c>
      <c r="Q213" s="2" t="s">
        <v>464</v>
      </c>
    </row>
    <row r="214" spans="1:17" ht="30" customHeight="1" x14ac:dyDescent="0.3">
      <c r="A214" s="4">
        <v>211</v>
      </c>
      <c r="B214" s="4" t="s">
        <v>167</v>
      </c>
      <c r="C214" s="4" t="s">
        <v>230</v>
      </c>
      <c r="D214" s="4">
        <v>2019</v>
      </c>
      <c r="E214" s="2" t="s">
        <v>454</v>
      </c>
      <c r="F214" s="4">
        <v>81</v>
      </c>
      <c r="G214" s="4" t="s">
        <v>309</v>
      </c>
      <c r="H214" s="6">
        <v>139593.78</v>
      </c>
      <c r="I214" s="2">
        <v>2299</v>
      </c>
      <c r="J214" s="4">
        <v>3500</v>
      </c>
      <c r="K214" s="5">
        <v>3</v>
      </c>
      <c r="L214" s="40" t="s">
        <v>508</v>
      </c>
      <c r="M214" s="40">
        <v>3300</v>
      </c>
      <c r="N214" s="40" t="s">
        <v>500</v>
      </c>
      <c r="O214" s="40">
        <v>2400</v>
      </c>
      <c r="P214" s="2" t="s">
        <v>464</v>
      </c>
      <c r="Q214" s="2" t="s">
        <v>464</v>
      </c>
    </row>
    <row r="215" spans="1:17" ht="30" customHeight="1" x14ac:dyDescent="0.3">
      <c r="A215" s="4">
        <v>212</v>
      </c>
      <c r="B215" s="4" t="s">
        <v>167</v>
      </c>
      <c r="C215" s="4" t="s">
        <v>231</v>
      </c>
      <c r="D215" s="4">
        <v>2019</v>
      </c>
      <c r="E215" s="2" t="s">
        <v>455</v>
      </c>
      <c r="F215" s="4">
        <v>81</v>
      </c>
      <c r="G215" s="4" t="s">
        <v>309</v>
      </c>
      <c r="H215" s="6">
        <v>139593.78</v>
      </c>
      <c r="I215" s="2">
        <v>2299</v>
      </c>
      <c r="J215" s="4">
        <v>3500</v>
      </c>
      <c r="K215" s="5">
        <v>3</v>
      </c>
      <c r="L215" s="40" t="s">
        <v>508</v>
      </c>
      <c r="M215" s="40">
        <v>3300</v>
      </c>
      <c r="N215" s="40" t="s">
        <v>500</v>
      </c>
      <c r="O215" s="40">
        <v>2400</v>
      </c>
      <c r="P215" s="2" t="s">
        <v>464</v>
      </c>
      <c r="Q215" s="2" t="s">
        <v>464</v>
      </c>
    </row>
    <row r="216" spans="1:17" ht="30" customHeight="1" x14ac:dyDescent="0.3">
      <c r="A216" s="4">
        <v>213</v>
      </c>
      <c r="B216" s="4" t="s">
        <v>169</v>
      </c>
      <c r="C216" s="4" t="s">
        <v>232</v>
      </c>
      <c r="D216" s="4">
        <v>2020</v>
      </c>
      <c r="E216" s="2" t="s">
        <v>456</v>
      </c>
      <c r="F216" s="4">
        <v>110</v>
      </c>
      <c r="G216" s="4" t="s">
        <v>309</v>
      </c>
      <c r="H216" s="6">
        <v>314338.5</v>
      </c>
      <c r="I216" s="2">
        <v>1968</v>
      </c>
      <c r="J216" s="4">
        <v>3200</v>
      </c>
      <c r="K216" s="5">
        <v>2</v>
      </c>
      <c r="L216" s="2" t="s">
        <v>507</v>
      </c>
      <c r="M216" s="40">
        <v>3300</v>
      </c>
      <c r="N216" s="40" t="s">
        <v>500</v>
      </c>
      <c r="O216" s="40">
        <v>2400</v>
      </c>
      <c r="P216" s="2" t="s">
        <v>464</v>
      </c>
      <c r="Q216" s="2" t="s">
        <v>464</v>
      </c>
    </row>
    <row r="217" spans="1:17" ht="30" customHeight="1" x14ac:dyDescent="0.3">
      <c r="A217" s="4">
        <v>214</v>
      </c>
      <c r="B217" s="4" t="s">
        <v>26</v>
      </c>
      <c r="C217" s="4" t="s">
        <v>233</v>
      </c>
      <c r="D217" s="4">
        <v>2022</v>
      </c>
      <c r="E217" s="4" t="s">
        <v>457</v>
      </c>
      <c r="F217" s="4">
        <v>95</v>
      </c>
      <c r="G217" s="4" t="s">
        <v>242</v>
      </c>
      <c r="H217" s="6">
        <v>111210.26</v>
      </c>
      <c r="I217" s="4">
        <v>1373</v>
      </c>
      <c r="J217" s="4">
        <v>1770</v>
      </c>
      <c r="K217" s="5">
        <v>5</v>
      </c>
      <c r="L217" s="2" t="s">
        <v>506</v>
      </c>
      <c r="M217" s="40">
        <v>1400</v>
      </c>
      <c r="N217" s="40" t="s">
        <v>500</v>
      </c>
      <c r="O217" s="40">
        <v>2000</v>
      </c>
      <c r="P217" s="2" t="s">
        <v>464</v>
      </c>
      <c r="Q217" s="2" t="s">
        <v>464</v>
      </c>
    </row>
    <row r="218" spans="1:17" ht="30" customHeight="1" x14ac:dyDescent="0.3">
      <c r="A218" s="4">
        <v>215</v>
      </c>
      <c r="B218" s="4" t="s">
        <v>26</v>
      </c>
      <c r="C218" s="4" t="s">
        <v>234</v>
      </c>
      <c r="D218" s="4">
        <v>2022</v>
      </c>
      <c r="E218" s="4" t="s">
        <v>458</v>
      </c>
      <c r="F218" s="4">
        <v>95</v>
      </c>
      <c r="G218" s="4" t="s">
        <v>242</v>
      </c>
      <c r="H218" s="6">
        <v>111210.26</v>
      </c>
      <c r="I218" s="4">
        <v>1373</v>
      </c>
      <c r="J218" s="4">
        <v>1770</v>
      </c>
      <c r="K218" s="5">
        <v>5</v>
      </c>
      <c r="L218" s="40" t="s">
        <v>506</v>
      </c>
      <c r="M218" s="40">
        <v>1400</v>
      </c>
      <c r="N218" s="40" t="s">
        <v>500</v>
      </c>
      <c r="O218" s="40">
        <v>2000</v>
      </c>
      <c r="P218" s="2" t="s">
        <v>464</v>
      </c>
      <c r="Q218" s="2" t="s">
        <v>464</v>
      </c>
    </row>
    <row r="219" spans="1:17" ht="30" customHeight="1" x14ac:dyDescent="0.3">
      <c r="A219" s="4">
        <v>216</v>
      </c>
      <c r="B219" s="4" t="s">
        <v>235</v>
      </c>
      <c r="C219" s="4" t="s">
        <v>236</v>
      </c>
      <c r="D219" s="4">
        <v>2022</v>
      </c>
      <c r="E219" s="4" t="s">
        <v>459</v>
      </c>
      <c r="F219" s="4">
        <v>95</v>
      </c>
      <c r="G219" s="4" t="s">
        <v>242</v>
      </c>
      <c r="H219" s="6">
        <v>111210.26</v>
      </c>
      <c r="I219" s="4">
        <v>1373</v>
      </c>
      <c r="J219" s="4">
        <v>1770</v>
      </c>
      <c r="K219" s="5">
        <v>5</v>
      </c>
      <c r="L219" s="40" t="s">
        <v>506</v>
      </c>
      <c r="M219" s="40">
        <v>1400</v>
      </c>
      <c r="N219" s="40" t="s">
        <v>500</v>
      </c>
      <c r="O219" s="40">
        <v>2000</v>
      </c>
      <c r="P219" s="2" t="s">
        <v>464</v>
      </c>
      <c r="Q219" s="2" t="s">
        <v>464</v>
      </c>
    </row>
    <row r="220" spans="1:17" ht="30" customHeight="1" x14ac:dyDescent="0.3">
      <c r="A220" s="4">
        <v>217</v>
      </c>
      <c r="B220" s="4" t="s">
        <v>235</v>
      </c>
      <c r="C220" s="4" t="s">
        <v>237</v>
      </c>
      <c r="D220" s="4">
        <v>2022</v>
      </c>
      <c r="E220" s="4" t="s">
        <v>460</v>
      </c>
      <c r="F220" s="4">
        <v>95</v>
      </c>
      <c r="G220" s="4" t="s">
        <v>242</v>
      </c>
      <c r="H220" s="6">
        <v>111210.26</v>
      </c>
      <c r="I220" s="4">
        <v>1373</v>
      </c>
      <c r="J220" s="4">
        <v>1770</v>
      </c>
      <c r="K220" s="5">
        <v>5</v>
      </c>
      <c r="L220" s="40" t="s">
        <v>506</v>
      </c>
      <c r="M220" s="40">
        <v>1400</v>
      </c>
      <c r="N220" s="40" t="s">
        <v>500</v>
      </c>
      <c r="O220" s="40">
        <v>2000</v>
      </c>
      <c r="P220" s="2" t="s">
        <v>464</v>
      </c>
      <c r="Q220" s="2" t="s">
        <v>464</v>
      </c>
    </row>
    <row r="221" spans="1:17" ht="30" customHeight="1" x14ac:dyDescent="0.3">
      <c r="A221" s="4">
        <v>218</v>
      </c>
      <c r="B221" s="4" t="s">
        <v>26</v>
      </c>
      <c r="C221" s="4" t="s">
        <v>238</v>
      </c>
      <c r="D221" s="4">
        <v>2022</v>
      </c>
      <c r="E221" s="4" t="s">
        <v>461</v>
      </c>
      <c r="F221" s="4">
        <v>95</v>
      </c>
      <c r="G221" s="4" t="s">
        <v>242</v>
      </c>
      <c r="H221" s="6">
        <v>111210.26</v>
      </c>
      <c r="I221" s="4">
        <v>1373</v>
      </c>
      <c r="J221" s="4">
        <v>1770</v>
      </c>
      <c r="K221" s="5">
        <v>5</v>
      </c>
      <c r="L221" s="40" t="s">
        <v>506</v>
      </c>
      <c r="M221" s="40">
        <v>1400</v>
      </c>
      <c r="N221" s="40" t="s">
        <v>500</v>
      </c>
      <c r="O221" s="40">
        <v>2000</v>
      </c>
      <c r="P221" s="2" t="s">
        <v>464</v>
      </c>
      <c r="Q221" s="2" t="s">
        <v>464</v>
      </c>
    </row>
    <row r="222" spans="1:17" ht="30" customHeight="1" x14ac:dyDescent="0.3">
      <c r="A222" s="4">
        <v>219</v>
      </c>
      <c r="B222" s="4" t="s">
        <v>239</v>
      </c>
      <c r="C222" s="4" t="s">
        <v>489</v>
      </c>
      <c r="D222" s="4">
        <v>2023</v>
      </c>
      <c r="E222" s="4" t="s">
        <v>462</v>
      </c>
      <c r="F222" s="4">
        <v>75</v>
      </c>
      <c r="G222" s="4" t="s">
        <v>309</v>
      </c>
      <c r="H222" s="6">
        <v>177357.6</v>
      </c>
      <c r="I222" s="4">
        <v>1499</v>
      </c>
      <c r="J222" s="4">
        <v>1770</v>
      </c>
      <c r="K222" s="5">
        <v>5</v>
      </c>
      <c r="L222" s="2" t="s">
        <v>504</v>
      </c>
      <c r="M222" s="40">
        <v>3300</v>
      </c>
      <c r="N222" s="40" t="s">
        <v>500</v>
      </c>
      <c r="O222" s="40">
        <v>2400</v>
      </c>
      <c r="P222" s="2" t="s">
        <v>464</v>
      </c>
      <c r="Q222" s="2" t="s">
        <v>464</v>
      </c>
    </row>
    <row r="223" spans="1:17" ht="30" customHeight="1" x14ac:dyDescent="0.3">
      <c r="A223" s="4">
        <v>220</v>
      </c>
      <c r="B223" s="4" t="s">
        <v>26</v>
      </c>
      <c r="C223" s="4" t="s">
        <v>240</v>
      </c>
      <c r="D223" s="4">
        <v>2019</v>
      </c>
      <c r="E223" s="2" t="s">
        <v>498</v>
      </c>
      <c r="F223" s="4">
        <v>103</v>
      </c>
      <c r="G223" s="4" t="s">
        <v>242</v>
      </c>
      <c r="H223" s="6">
        <v>83240.5</v>
      </c>
      <c r="I223" s="2">
        <v>1373</v>
      </c>
      <c r="J223" s="4">
        <v>1730</v>
      </c>
      <c r="K223" s="4">
        <v>5</v>
      </c>
      <c r="L223" s="11" t="s">
        <v>502</v>
      </c>
      <c r="M223" s="40">
        <v>1400</v>
      </c>
      <c r="N223" s="40" t="s">
        <v>500</v>
      </c>
      <c r="O223" s="40">
        <v>2000</v>
      </c>
      <c r="P223" s="2" t="s">
        <v>464</v>
      </c>
      <c r="Q223" s="2" t="s">
        <v>464</v>
      </c>
    </row>
    <row r="224" spans="1:17" ht="106.5" customHeight="1" x14ac:dyDescent="0.3"/>
    <row r="225" spans="5:17" ht="15" thickBot="1" x14ac:dyDescent="0.35"/>
    <row r="226" spans="5:17" ht="15" thickBot="1" x14ac:dyDescent="0.35">
      <c r="E226" s="7"/>
      <c r="F226" s="47"/>
      <c r="G226" s="48"/>
      <c r="H226" s="47"/>
      <c r="I226" s="48"/>
      <c r="J226" s="47"/>
      <c r="K226" s="48"/>
      <c r="L226" s="47"/>
      <c r="M226" s="55"/>
      <c r="N226" s="48"/>
      <c r="O226" s="10"/>
      <c r="P226" s="10"/>
      <c r="Q226" s="10"/>
    </row>
    <row r="227" spans="5:17" ht="27.75" customHeight="1" thickBot="1" x14ac:dyDescent="0.35">
      <c r="E227" s="8"/>
      <c r="F227" s="49"/>
      <c r="G227" s="50"/>
      <c r="H227" s="49"/>
      <c r="I227" s="50"/>
      <c r="J227" s="49"/>
      <c r="K227" s="50"/>
      <c r="L227" s="49"/>
      <c r="M227" s="56"/>
      <c r="N227" s="50"/>
      <c r="O227" s="14"/>
      <c r="P227" s="10"/>
      <c r="Q227" s="10"/>
    </row>
    <row r="228" spans="5:17" ht="15" thickBot="1" x14ac:dyDescent="0.35">
      <c r="E228" s="9"/>
      <c r="F228" s="47"/>
      <c r="G228" s="48"/>
      <c r="H228" s="47"/>
      <c r="I228" s="48"/>
      <c r="J228" s="47"/>
      <c r="K228" s="48"/>
      <c r="L228" s="47"/>
      <c r="M228" s="55"/>
      <c r="N228" s="48"/>
      <c r="O228" s="10"/>
      <c r="P228" s="10"/>
      <c r="Q228" s="10"/>
    </row>
    <row r="229" spans="5:17" ht="30.75" customHeight="1" thickBot="1" x14ac:dyDescent="0.35">
      <c r="E229" s="8"/>
      <c r="F229" s="53"/>
      <c r="G229" s="54"/>
      <c r="H229" s="47"/>
      <c r="I229" s="48"/>
      <c r="J229" s="49"/>
      <c r="K229" s="50"/>
      <c r="L229" s="49"/>
      <c r="M229" s="56"/>
      <c r="N229" s="50"/>
      <c r="O229" s="14"/>
      <c r="P229" s="10"/>
      <c r="Q229" s="10"/>
    </row>
  </sheetData>
  <autoFilter ref="A3:Q224"/>
  <mergeCells count="30">
    <mergeCell ref="J226:K226"/>
    <mergeCell ref="J227:K227"/>
    <mergeCell ref="J228:K228"/>
    <mergeCell ref="J229:K229"/>
    <mergeCell ref="L226:N226"/>
    <mergeCell ref="L227:N227"/>
    <mergeCell ref="L228:N228"/>
    <mergeCell ref="L229:N229"/>
    <mergeCell ref="G2:G3"/>
    <mergeCell ref="F229:G229"/>
    <mergeCell ref="H226:I226"/>
    <mergeCell ref="H227:I227"/>
    <mergeCell ref="H228:I228"/>
    <mergeCell ref="H229:I229"/>
    <mergeCell ref="A2:A3"/>
    <mergeCell ref="N1:Q1"/>
    <mergeCell ref="F226:G226"/>
    <mergeCell ref="F227:G227"/>
    <mergeCell ref="F228:G228"/>
    <mergeCell ref="J2:J3"/>
    <mergeCell ref="L2:N2"/>
    <mergeCell ref="P2:Q2"/>
    <mergeCell ref="K2:K3"/>
    <mergeCell ref="I2:I3"/>
    <mergeCell ref="H2:H3"/>
    <mergeCell ref="B2:B3"/>
    <mergeCell ref="C2:C3"/>
    <mergeCell ref="D2:D3"/>
    <mergeCell ref="E2:E3"/>
    <mergeCell ref="F2:F3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7"/>
  <sheetViews>
    <sheetView topLeftCell="A206" workbookViewId="0">
      <selection activeCell="Q214" sqref="Q214"/>
    </sheetView>
  </sheetViews>
  <sheetFormatPr defaultRowHeight="14.4" x14ac:dyDescent="0.3"/>
  <cols>
    <col min="2" max="2" width="16.5546875" bestFit="1" customWidth="1"/>
    <col min="3" max="3" width="10.6640625" bestFit="1" customWidth="1"/>
    <col min="4" max="4" width="11" customWidth="1"/>
    <col min="5" max="5" width="20.88671875" bestFit="1" customWidth="1"/>
    <col min="6" max="6" width="11.6640625" customWidth="1"/>
    <col min="7" max="7" width="11" customWidth="1"/>
    <col min="8" max="8" width="10.109375" bestFit="1" customWidth="1"/>
    <col min="9" max="9" width="10.88671875" customWidth="1"/>
    <col min="10" max="10" width="7.88671875" customWidth="1"/>
    <col min="11" max="11" width="8.109375" customWidth="1"/>
  </cols>
  <sheetData>
    <row r="2" spans="1:12" s="1" customFormat="1" ht="60" customHeight="1" x14ac:dyDescent="0.3">
      <c r="A2" s="52" t="s">
        <v>468</v>
      </c>
      <c r="B2" s="52" t="s">
        <v>0</v>
      </c>
      <c r="C2" s="52" t="s">
        <v>1</v>
      </c>
      <c r="D2" s="52" t="s">
        <v>2</v>
      </c>
      <c r="E2" s="51" t="s">
        <v>3</v>
      </c>
      <c r="F2" s="51" t="s">
        <v>4</v>
      </c>
      <c r="G2" s="51" t="s">
        <v>5</v>
      </c>
      <c r="H2" s="52" t="s">
        <v>465</v>
      </c>
      <c r="I2" s="52" t="s">
        <v>466</v>
      </c>
      <c r="J2" s="51" t="s">
        <v>6</v>
      </c>
      <c r="K2" s="52" t="s">
        <v>467</v>
      </c>
      <c r="L2" s="52" t="s">
        <v>493</v>
      </c>
    </row>
    <row r="3" spans="1:12" s="1" customFormat="1" ht="30" customHeight="1" x14ac:dyDescent="0.3">
      <c r="A3" s="52"/>
      <c r="B3" s="52"/>
      <c r="C3" s="52"/>
      <c r="D3" s="52"/>
      <c r="E3" s="51"/>
      <c r="F3" s="51"/>
      <c r="G3" s="51"/>
      <c r="H3" s="52"/>
      <c r="I3" s="52"/>
      <c r="J3" s="51"/>
      <c r="K3" s="52"/>
      <c r="L3" s="52"/>
    </row>
    <row r="4" spans="1:12" ht="30" customHeight="1" x14ac:dyDescent="0.3">
      <c r="A4" s="19">
        <v>1</v>
      </c>
      <c r="B4" s="19" t="s">
        <v>11</v>
      </c>
      <c r="C4" s="19" t="s">
        <v>12</v>
      </c>
      <c r="D4" s="19">
        <v>2018</v>
      </c>
      <c r="E4" s="19" t="s">
        <v>241</v>
      </c>
      <c r="F4" s="19">
        <v>92</v>
      </c>
      <c r="G4" s="19" t="s">
        <v>242</v>
      </c>
      <c r="H4" s="6">
        <v>80860.5</v>
      </c>
      <c r="I4" s="19">
        <v>1197</v>
      </c>
      <c r="J4" s="19">
        <v>1965</v>
      </c>
      <c r="K4" s="5">
        <v>5</v>
      </c>
      <c r="L4" s="23">
        <f>VLOOKUP(C4,Sheet2!A:C,3,0)</f>
        <v>1405</v>
      </c>
    </row>
    <row r="5" spans="1:12" ht="30" customHeight="1" x14ac:dyDescent="0.3">
      <c r="A5" s="19">
        <v>2</v>
      </c>
      <c r="B5" s="19" t="s">
        <v>11</v>
      </c>
      <c r="C5" s="19" t="s">
        <v>13</v>
      </c>
      <c r="D5" s="19">
        <v>2018</v>
      </c>
      <c r="E5" s="19" t="s">
        <v>243</v>
      </c>
      <c r="F5" s="19">
        <v>92</v>
      </c>
      <c r="G5" s="19" t="s">
        <v>242</v>
      </c>
      <c r="H5" s="6">
        <v>80860.5</v>
      </c>
      <c r="I5" s="19">
        <v>1197</v>
      </c>
      <c r="J5" s="19">
        <v>1965</v>
      </c>
      <c r="K5" s="5">
        <v>5</v>
      </c>
      <c r="L5" s="23">
        <f>VLOOKUP(C5,Sheet2!A:C,3,0)</f>
        <v>1405</v>
      </c>
    </row>
    <row r="6" spans="1:12" ht="30" customHeight="1" x14ac:dyDescent="0.3">
      <c r="A6" s="19">
        <v>3</v>
      </c>
      <c r="B6" s="19" t="s">
        <v>11</v>
      </c>
      <c r="C6" s="19" t="s">
        <v>14</v>
      </c>
      <c r="D6" s="19">
        <v>2018</v>
      </c>
      <c r="E6" s="19" t="s">
        <v>244</v>
      </c>
      <c r="F6" s="19">
        <v>92</v>
      </c>
      <c r="G6" s="19" t="s">
        <v>242</v>
      </c>
      <c r="H6" s="6">
        <v>80860.5</v>
      </c>
      <c r="I6" s="19">
        <v>1197</v>
      </c>
      <c r="J6" s="19">
        <v>1965</v>
      </c>
      <c r="K6" s="5">
        <v>5</v>
      </c>
      <c r="L6" s="23">
        <f>VLOOKUP(C6,Sheet2!A:C,3,0)</f>
        <v>1405</v>
      </c>
    </row>
    <row r="7" spans="1:12" ht="30" customHeight="1" x14ac:dyDescent="0.3">
      <c r="A7" s="19">
        <v>4</v>
      </c>
      <c r="B7" s="19" t="s">
        <v>11</v>
      </c>
      <c r="C7" s="19" t="s">
        <v>15</v>
      </c>
      <c r="D7" s="19">
        <v>2018</v>
      </c>
      <c r="E7" s="19" t="s">
        <v>245</v>
      </c>
      <c r="F7" s="19">
        <v>92</v>
      </c>
      <c r="G7" s="19" t="s">
        <v>242</v>
      </c>
      <c r="H7" s="6">
        <v>80860.5</v>
      </c>
      <c r="I7" s="19">
        <v>1197</v>
      </c>
      <c r="J7" s="19">
        <v>1965</v>
      </c>
      <c r="K7" s="5">
        <v>5</v>
      </c>
      <c r="L7" s="23">
        <f>VLOOKUP(C7,Sheet2!A:C,3,0)</f>
        <v>1405</v>
      </c>
    </row>
    <row r="8" spans="1:12" ht="30" customHeight="1" x14ac:dyDescent="0.3">
      <c r="A8" s="19">
        <v>5</v>
      </c>
      <c r="B8" s="19" t="s">
        <v>11</v>
      </c>
      <c r="C8" s="19" t="s">
        <v>16</v>
      </c>
      <c r="D8" s="19">
        <v>2018</v>
      </c>
      <c r="E8" s="19" t="s">
        <v>246</v>
      </c>
      <c r="F8" s="19">
        <v>92</v>
      </c>
      <c r="G8" s="19" t="s">
        <v>242</v>
      </c>
      <c r="H8" s="6">
        <v>80860.5</v>
      </c>
      <c r="I8" s="19">
        <v>1197</v>
      </c>
      <c r="J8" s="19">
        <v>1965</v>
      </c>
      <c r="K8" s="5">
        <v>5</v>
      </c>
      <c r="L8" s="23">
        <f>VLOOKUP(C8,Sheet2!A:C,3,0)</f>
        <v>1405</v>
      </c>
    </row>
    <row r="9" spans="1:12" ht="30" customHeight="1" x14ac:dyDescent="0.3">
      <c r="A9" s="19">
        <v>6</v>
      </c>
      <c r="B9" s="19" t="s">
        <v>11</v>
      </c>
      <c r="C9" s="19" t="s">
        <v>17</v>
      </c>
      <c r="D9" s="19">
        <v>2018</v>
      </c>
      <c r="E9" s="19" t="s">
        <v>247</v>
      </c>
      <c r="F9" s="19">
        <v>92</v>
      </c>
      <c r="G9" s="19" t="s">
        <v>242</v>
      </c>
      <c r="H9" s="6">
        <v>80860.5</v>
      </c>
      <c r="I9" s="19">
        <v>1197</v>
      </c>
      <c r="J9" s="19">
        <v>1965</v>
      </c>
      <c r="K9" s="5">
        <v>5</v>
      </c>
      <c r="L9" s="23">
        <f>VLOOKUP(C9,Sheet2!A:C,3,0)</f>
        <v>1405</v>
      </c>
    </row>
    <row r="10" spans="1:12" ht="30" customHeight="1" x14ac:dyDescent="0.3">
      <c r="A10" s="19">
        <v>7</v>
      </c>
      <c r="B10" s="19" t="s">
        <v>11</v>
      </c>
      <c r="C10" s="19" t="s">
        <v>18</v>
      </c>
      <c r="D10" s="19">
        <v>2018</v>
      </c>
      <c r="E10" s="19" t="s">
        <v>248</v>
      </c>
      <c r="F10" s="19">
        <v>92</v>
      </c>
      <c r="G10" s="19" t="s">
        <v>242</v>
      </c>
      <c r="H10" s="6">
        <v>80860.5</v>
      </c>
      <c r="I10" s="19">
        <v>1197</v>
      </c>
      <c r="J10" s="19">
        <v>1965</v>
      </c>
      <c r="K10" s="5">
        <v>5</v>
      </c>
      <c r="L10" s="23">
        <f>VLOOKUP(C10,Sheet2!A:C,3,0)</f>
        <v>1405</v>
      </c>
    </row>
    <row r="11" spans="1:12" ht="30" customHeight="1" x14ac:dyDescent="0.3">
      <c r="A11" s="19">
        <v>8</v>
      </c>
      <c r="B11" s="19" t="s">
        <v>11</v>
      </c>
      <c r="C11" s="19" t="s">
        <v>19</v>
      </c>
      <c r="D11" s="19">
        <v>2018</v>
      </c>
      <c r="E11" s="19" t="s">
        <v>249</v>
      </c>
      <c r="F11" s="19">
        <v>92</v>
      </c>
      <c r="G11" s="19" t="s">
        <v>242</v>
      </c>
      <c r="H11" s="6">
        <v>80860.5</v>
      </c>
      <c r="I11" s="19">
        <v>1197</v>
      </c>
      <c r="J11" s="19">
        <v>1965</v>
      </c>
      <c r="K11" s="5">
        <v>5</v>
      </c>
      <c r="L11" s="23">
        <f>VLOOKUP(C11,Sheet2!A:C,3,0)</f>
        <v>1405</v>
      </c>
    </row>
    <row r="12" spans="1:12" ht="30" customHeight="1" x14ac:dyDescent="0.3">
      <c r="A12" s="19">
        <v>9</v>
      </c>
      <c r="B12" s="19" t="s">
        <v>11</v>
      </c>
      <c r="C12" s="19" t="s">
        <v>20</v>
      </c>
      <c r="D12" s="19">
        <v>2018</v>
      </c>
      <c r="E12" s="19" t="s">
        <v>250</v>
      </c>
      <c r="F12" s="19">
        <v>92</v>
      </c>
      <c r="G12" s="19" t="s">
        <v>242</v>
      </c>
      <c r="H12" s="6">
        <v>80860.5</v>
      </c>
      <c r="I12" s="19">
        <v>1197</v>
      </c>
      <c r="J12" s="19">
        <v>1965</v>
      </c>
      <c r="K12" s="5">
        <v>5</v>
      </c>
      <c r="L12" s="23">
        <f>VLOOKUP(C12,Sheet2!A:C,3,0)</f>
        <v>1405</v>
      </c>
    </row>
    <row r="13" spans="1:12" ht="30" customHeight="1" x14ac:dyDescent="0.3">
      <c r="A13" s="19">
        <v>10</v>
      </c>
      <c r="B13" s="19" t="s">
        <v>11</v>
      </c>
      <c r="C13" s="19" t="s">
        <v>21</v>
      </c>
      <c r="D13" s="19">
        <v>2018</v>
      </c>
      <c r="E13" s="19" t="s">
        <v>251</v>
      </c>
      <c r="F13" s="19">
        <v>92</v>
      </c>
      <c r="G13" s="19" t="s">
        <v>242</v>
      </c>
      <c r="H13" s="6">
        <v>80860.5</v>
      </c>
      <c r="I13" s="19">
        <v>1197</v>
      </c>
      <c r="J13" s="19">
        <v>1965</v>
      </c>
      <c r="K13" s="5">
        <v>5</v>
      </c>
      <c r="L13" s="23">
        <f>VLOOKUP(C13,Sheet2!A:C,3,0)</f>
        <v>1405</v>
      </c>
    </row>
    <row r="14" spans="1:12" ht="30" customHeight="1" x14ac:dyDescent="0.3">
      <c r="A14" s="19">
        <v>11</v>
      </c>
      <c r="B14" s="19" t="s">
        <v>11</v>
      </c>
      <c r="C14" s="19" t="s">
        <v>22</v>
      </c>
      <c r="D14" s="19">
        <v>2018</v>
      </c>
      <c r="E14" s="19" t="s">
        <v>252</v>
      </c>
      <c r="F14" s="19">
        <v>92</v>
      </c>
      <c r="G14" s="19" t="s">
        <v>242</v>
      </c>
      <c r="H14" s="6">
        <v>80860.5</v>
      </c>
      <c r="I14" s="19">
        <v>1197</v>
      </c>
      <c r="J14" s="19">
        <v>1965</v>
      </c>
      <c r="K14" s="5">
        <v>5</v>
      </c>
      <c r="L14" s="23">
        <f>VLOOKUP(C14,Sheet2!A:C,3,0)</f>
        <v>1405</v>
      </c>
    </row>
    <row r="15" spans="1:12" ht="30" customHeight="1" x14ac:dyDescent="0.3">
      <c r="A15" s="19">
        <v>12</v>
      </c>
      <c r="B15" s="19" t="s">
        <v>11</v>
      </c>
      <c r="C15" s="19" t="s">
        <v>23</v>
      </c>
      <c r="D15" s="19">
        <v>2018</v>
      </c>
      <c r="E15" s="19" t="s">
        <v>253</v>
      </c>
      <c r="F15" s="19">
        <v>92</v>
      </c>
      <c r="G15" s="19" t="s">
        <v>242</v>
      </c>
      <c r="H15" s="6">
        <v>80860.5</v>
      </c>
      <c r="I15" s="19">
        <v>1197</v>
      </c>
      <c r="J15" s="19">
        <v>1965</v>
      </c>
      <c r="K15" s="5">
        <v>5</v>
      </c>
      <c r="L15" s="23">
        <f>VLOOKUP(C15,Sheet2!A:C,3,0)</f>
        <v>1405</v>
      </c>
    </row>
    <row r="16" spans="1:12" ht="30" customHeight="1" x14ac:dyDescent="0.3">
      <c r="A16" s="19">
        <v>13</v>
      </c>
      <c r="B16" s="19" t="s">
        <v>11</v>
      </c>
      <c r="C16" s="19" t="s">
        <v>24</v>
      </c>
      <c r="D16" s="19">
        <v>2018</v>
      </c>
      <c r="E16" s="19" t="s">
        <v>254</v>
      </c>
      <c r="F16" s="19">
        <v>92</v>
      </c>
      <c r="G16" s="19" t="s">
        <v>242</v>
      </c>
      <c r="H16" s="6">
        <v>80860.5</v>
      </c>
      <c r="I16" s="19">
        <v>1197</v>
      </c>
      <c r="J16" s="19">
        <v>1965</v>
      </c>
      <c r="K16" s="5">
        <v>5</v>
      </c>
      <c r="L16" s="23">
        <f>VLOOKUP(C16,Sheet2!A:C,3,0)</f>
        <v>1405</v>
      </c>
    </row>
    <row r="17" spans="1:12" ht="30" customHeight="1" x14ac:dyDescent="0.3">
      <c r="A17" s="19">
        <v>14</v>
      </c>
      <c r="B17" s="19" t="s">
        <v>11</v>
      </c>
      <c r="C17" s="19" t="s">
        <v>25</v>
      </c>
      <c r="D17" s="19">
        <v>2018</v>
      </c>
      <c r="E17" s="19" t="s">
        <v>255</v>
      </c>
      <c r="F17" s="19">
        <v>92</v>
      </c>
      <c r="G17" s="19" t="s">
        <v>242</v>
      </c>
      <c r="H17" s="6">
        <v>80860.5</v>
      </c>
      <c r="I17" s="19">
        <v>1197</v>
      </c>
      <c r="J17" s="19">
        <v>1965</v>
      </c>
      <c r="K17" s="5">
        <v>5</v>
      </c>
      <c r="L17" s="23">
        <f>VLOOKUP(C17,Sheet2!A:C,3,0)</f>
        <v>1405</v>
      </c>
    </row>
    <row r="18" spans="1:12" ht="30" customHeight="1" x14ac:dyDescent="0.3">
      <c r="A18" s="19">
        <v>15</v>
      </c>
      <c r="B18" s="19" t="s">
        <v>26</v>
      </c>
      <c r="C18" s="19" t="s">
        <v>27</v>
      </c>
      <c r="D18" s="19">
        <v>2020</v>
      </c>
      <c r="E18" s="20" t="s">
        <v>256</v>
      </c>
      <c r="F18" s="19">
        <v>95</v>
      </c>
      <c r="G18" s="19" t="s">
        <v>242</v>
      </c>
      <c r="H18" s="6">
        <v>85876.36</v>
      </c>
      <c r="I18" s="20">
        <v>1373</v>
      </c>
      <c r="J18" s="19">
        <v>1770</v>
      </c>
      <c r="K18" s="5">
        <v>5</v>
      </c>
      <c r="L18" s="23">
        <f>VLOOKUP(C18,Sheet2!A:C,3,0)</f>
        <v>1405</v>
      </c>
    </row>
    <row r="19" spans="1:12" ht="30" customHeight="1" x14ac:dyDescent="0.3">
      <c r="A19" s="19">
        <v>16</v>
      </c>
      <c r="B19" s="19" t="s">
        <v>26</v>
      </c>
      <c r="C19" s="19" t="s">
        <v>28</v>
      </c>
      <c r="D19" s="19">
        <v>2020</v>
      </c>
      <c r="E19" s="20" t="s">
        <v>257</v>
      </c>
      <c r="F19" s="19">
        <v>95</v>
      </c>
      <c r="G19" s="19" t="s">
        <v>242</v>
      </c>
      <c r="H19" s="6">
        <v>85876.36</v>
      </c>
      <c r="I19" s="20">
        <v>1373</v>
      </c>
      <c r="J19" s="19">
        <v>1770</v>
      </c>
      <c r="K19" s="5">
        <v>5</v>
      </c>
      <c r="L19" s="23">
        <f>VLOOKUP(C19,Sheet2!A:C,3,0)</f>
        <v>1405</v>
      </c>
    </row>
    <row r="20" spans="1:12" ht="30" customHeight="1" x14ac:dyDescent="0.3">
      <c r="A20" s="19">
        <v>17</v>
      </c>
      <c r="B20" s="19" t="s">
        <v>26</v>
      </c>
      <c r="C20" s="19" t="s">
        <v>29</v>
      </c>
      <c r="D20" s="19">
        <v>2020</v>
      </c>
      <c r="E20" s="20" t="s">
        <v>258</v>
      </c>
      <c r="F20" s="19">
        <v>95</v>
      </c>
      <c r="G20" s="19" t="s">
        <v>242</v>
      </c>
      <c r="H20" s="6">
        <v>85876.36</v>
      </c>
      <c r="I20" s="20">
        <v>1373</v>
      </c>
      <c r="J20" s="19">
        <v>1770</v>
      </c>
      <c r="K20" s="5">
        <v>5</v>
      </c>
      <c r="L20" s="23">
        <f>VLOOKUP(C20,Sheet2!A:C,3,0)</f>
        <v>1405</v>
      </c>
    </row>
    <row r="21" spans="1:12" ht="30" customHeight="1" x14ac:dyDescent="0.3">
      <c r="A21" s="19">
        <v>18</v>
      </c>
      <c r="B21" s="19" t="s">
        <v>26</v>
      </c>
      <c r="C21" s="19" t="s">
        <v>30</v>
      </c>
      <c r="D21" s="19">
        <v>2020</v>
      </c>
      <c r="E21" s="20" t="s">
        <v>259</v>
      </c>
      <c r="F21" s="19">
        <v>95</v>
      </c>
      <c r="G21" s="19" t="s">
        <v>242</v>
      </c>
      <c r="H21" s="6">
        <v>85876.36</v>
      </c>
      <c r="I21" s="20">
        <v>1373</v>
      </c>
      <c r="J21" s="19">
        <v>1770</v>
      </c>
      <c r="K21" s="5">
        <v>5</v>
      </c>
      <c r="L21" s="23">
        <f>VLOOKUP(C21,Sheet2!A:C,3,0)</f>
        <v>1405</v>
      </c>
    </row>
    <row r="22" spans="1:12" ht="30" customHeight="1" x14ac:dyDescent="0.3">
      <c r="A22" s="19">
        <v>19</v>
      </c>
      <c r="B22" s="19" t="s">
        <v>26</v>
      </c>
      <c r="C22" s="19" t="s">
        <v>31</v>
      </c>
      <c r="D22" s="19">
        <v>2020</v>
      </c>
      <c r="E22" s="20" t="s">
        <v>260</v>
      </c>
      <c r="F22" s="19">
        <v>95</v>
      </c>
      <c r="G22" s="19" t="s">
        <v>242</v>
      </c>
      <c r="H22" s="6">
        <v>85876.36</v>
      </c>
      <c r="I22" s="20">
        <v>1373</v>
      </c>
      <c r="J22" s="19">
        <v>1770</v>
      </c>
      <c r="K22" s="5">
        <v>5</v>
      </c>
      <c r="L22" s="23">
        <f>VLOOKUP(C22,Sheet2!A:C,3,0)</f>
        <v>1405</v>
      </c>
    </row>
    <row r="23" spans="1:12" ht="30" customHeight="1" x14ac:dyDescent="0.3">
      <c r="A23" s="19">
        <v>20</v>
      </c>
      <c r="B23" s="19" t="s">
        <v>26</v>
      </c>
      <c r="C23" s="19" t="s">
        <v>32</v>
      </c>
      <c r="D23" s="19">
        <v>2020</v>
      </c>
      <c r="E23" s="19" t="s">
        <v>261</v>
      </c>
      <c r="F23" s="19">
        <v>95</v>
      </c>
      <c r="G23" s="19" t="s">
        <v>242</v>
      </c>
      <c r="H23" s="6">
        <v>85876.36</v>
      </c>
      <c r="I23" s="20">
        <v>1373</v>
      </c>
      <c r="J23" s="19">
        <v>1770</v>
      </c>
      <c r="K23" s="5">
        <v>5</v>
      </c>
      <c r="L23" s="23">
        <f>VLOOKUP(C23,Sheet2!A:C,3,0)</f>
        <v>1405</v>
      </c>
    </row>
    <row r="24" spans="1:12" ht="30" customHeight="1" x14ac:dyDescent="0.3">
      <c r="A24" s="19">
        <v>21</v>
      </c>
      <c r="B24" s="19" t="s">
        <v>26</v>
      </c>
      <c r="C24" s="19" t="s">
        <v>33</v>
      </c>
      <c r="D24" s="19">
        <v>2020</v>
      </c>
      <c r="E24" s="19" t="s">
        <v>262</v>
      </c>
      <c r="F24" s="19">
        <v>95</v>
      </c>
      <c r="G24" s="19" t="s">
        <v>242</v>
      </c>
      <c r="H24" s="6">
        <v>85876.36</v>
      </c>
      <c r="I24" s="20">
        <v>1373</v>
      </c>
      <c r="J24" s="19">
        <v>1770</v>
      </c>
      <c r="K24" s="5">
        <v>5</v>
      </c>
      <c r="L24" s="23">
        <f>VLOOKUP(C24,Sheet2!A:C,3,0)</f>
        <v>1405</v>
      </c>
    </row>
    <row r="25" spans="1:12" ht="30" customHeight="1" x14ac:dyDescent="0.3">
      <c r="A25" s="19">
        <v>22</v>
      </c>
      <c r="B25" s="19" t="s">
        <v>26</v>
      </c>
      <c r="C25" s="19" t="s">
        <v>34</v>
      </c>
      <c r="D25" s="19">
        <v>2020</v>
      </c>
      <c r="E25" s="19" t="s">
        <v>263</v>
      </c>
      <c r="F25" s="19">
        <v>95</v>
      </c>
      <c r="G25" s="19" t="s">
        <v>242</v>
      </c>
      <c r="H25" s="6">
        <v>85876.36</v>
      </c>
      <c r="I25" s="20">
        <v>1373</v>
      </c>
      <c r="J25" s="19">
        <v>1770</v>
      </c>
      <c r="K25" s="5">
        <v>5</v>
      </c>
      <c r="L25" s="23">
        <f>VLOOKUP(C25,Sheet2!A:C,3,0)</f>
        <v>1405</v>
      </c>
    </row>
    <row r="26" spans="1:12" ht="30" customHeight="1" x14ac:dyDescent="0.3">
      <c r="A26" s="19">
        <v>23</v>
      </c>
      <c r="B26" s="19" t="s">
        <v>26</v>
      </c>
      <c r="C26" s="19" t="s">
        <v>35</v>
      </c>
      <c r="D26" s="19">
        <v>2020</v>
      </c>
      <c r="E26" s="20" t="s">
        <v>264</v>
      </c>
      <c r="F26" s="19">
        <v>95</v>
      </c>
      <c r="G26" s="19" t="s">
        <v>242</v>
      </c>
      <c r="H26" s="6">
        <v>85876.36</v>
      </c>
      <c r="I26" s="20">
        <v>1373</v>
      </c>
      <c r="J26" s="19">
        <v>1770</v>
      </c>
      <c r="K26" s="5">
        <v>5</v>
      </c>
      <c r="L26" s="23">
        <f>VLOOKUP(C26,Sheet2!A:C,3,0)</f>
        <v>1405</v>
      </c>
    </row>
    <row r="27" spans="1:12" ht="30" customHeight="1" x14ac:dyDescent="0.3">
      <c r="A27" s="19">
        <v>24</v>
      </c>
      <c r="B27" s="19" t="s">
        <v>26</v>
      </c>
      <c r="C27" s="19" t="s">
        <v>36</v>
      </c>
      <c r="D27" s="19">
        <v>2020</v>
      </c>
      <c r="E27" s="19" t="s">
        <v>265</v>
      </c>
      <c r="F27" s="19">
        <v>95</v>
      </c>
      <c r="G27" s="19" t="s">
        <v>242</v>
      </c>
      <c r="H27" s="6">
        <v>85876.36</v>
      </c>
      <c r="I27" s="20">
        <v>1373</v>
      </c>
      <c r="J27" s="19">
        <v>1770</v>
      </c>
      <c r="K27" s="5">
        <v>5</v>
      </c>
      <c r="L27" s="23">
        <f>VLOOKUP(C27,Sheet2!A:C,3,0)</f>
        <v>1405</v>
      </c>
    </row>
    <row r="28" spans="1:12" ht="30" customHeight="1" x14ac:dyDescent="0.3">
      <c r="A28" s="19">
        <v>25</v>
      </c>
      <c r="B28" s="19" t="s">
        <v>26</v>
      </c>
      <c r="C28" s="19" t="s">
        <v>37</v>
      </c>
      <c r="D28" s="19">
        <v>2020</v>
      </c>
      <c r="E28" s="20" t="s">
        <v>266</v>
      </c>
      <c r="F28" s="19">
        <v>95</v>
      </c>
      <c r="G28" s="19" t="s">
        <v>242</v>
      </c>
      <c r="H28" s="6">
        <v>85876.36</v>
      </c>
      <c r="I28" s="20">
        <v>1373</v>
      </c>
      <c r="J28" s="19">
        <v>1770</v>
      </c>
      <c r="K28" s="5">
        <v>5</v>
      </c>
      <c r="L28" s="23">
        <f>VLOOKUP(C28,Sheet2!A:C,3,0)</f>
        <v>1405</v>
      </c>
    </row>
    <row r="29" spans="1:12" ht="30" customHeight="1" x14ac:dyDescent="0.3">
      <c r="A29" s="19">
        <v>26</v>
      </c>
      <c r="B29" s="19" t="s">
        <v>26</v>
      </c>
      <c r="C29" s="19" t="s">
        <v>38</v>
      </c>
      <c r="D29" s="19">
        <v>2020</v>
      </c>
      <c r="E29" s="20" t="s">
        <v>267</v>
      </c>
      <c r="F29" s="19">
        <v>95</v>
      </c>
      <c r="G29" s="19" t="s">
        <v>242</v>
      </c>
      <c r="H29" s="6">
        <v>85876.36</v>
      </c>
      <c r="I29" s="20">
        <v>1373</v>
      </c>
      <c r="J29" s="19">
        <v>1770</v>
      </c>
      <c r="K29" s="5">
        <v>5</v>
      </c>
      <c r="L29" s="23">
        <f>VLOOKUP(C29,Sheet2!A:C,3,0)</f>
        <v>1405</v>
      </c>
    </row>
    <row r="30" spans="1:12" ht="30" customHeight="1" x14ac:dyDescent="0.3">
      <c r="A30" s="19">
        <v>27</v>
      </c>
      <c r="B30" s="19" t="s">
        <v>26</v>
      </c>
      <c r="C30" s="19" t="s">
        <v>39</v>
      </c>
      <c r="D30" s="19">
        <v>2020</v>
      </c>
      <c r="E30" s="20" t="s">
        <v>268</v>
      </c>
      <c r="F30" s="19">
        <v>95</v>
      </c>
      <c r="G30" s="19" t="s">
        <v>242</v>
      </c>
      <c r="H30" s="6">
        <v>85876.36</v>
      </c>
      <c r="I30" s="20">
        <v>1373</v>
      </c>
      <c r="J30" s="19">
        <v>1770</v>
      </c>
      <c r="K30" s="5">
        <v>5</v>
      </c>
      <c r="L30" s="23">
        <f>VLOOKUP(C30,Sheet2!A:C,3,0)</f>
        <v>1405</v>
      </c>
    </row>
    <row r="31" spans="1:12" ht="30" customHeight="1" x14ac:dyDescent="0.3">
      <c r="A31" s="19">
        <v>28</v>
      </c>
      <c r="B31" s="19" t="s">
        <v>26</v>
      </c>
      <c r="C31" s="19" t="s">
        <v>40</v>
      </c>
      <c r="D31" s="19">
        <v>2020</v>
      </c>
      <c r="E31" s="19" t="s">
        <v>269</v>
      </c>
      <c r="F31" s="19">
        <v>95</v>
      </c>
      <c r="G31" s="19" t="s">
        <v>242</v>
      </c>
      <c r="H31" s="6">
        <v>85876.36</v>
      </c>
      <c r="I31" s="20">
        <v>1373</v>
      </c>
      <c r="J31" s="19">
        <v>1770</v>
      </c>
      <c r="K31" s="5">
        <v>5</v>
      </c>
      <c r="L31" s="23">
        <f>VLOOKUP(C31,Sheet2!A:C,3,0)</f>
        <v>1405</v>
      </c>
    </row>
    <row r="32" spans="1:12" ht="30" customHeight="1" x14ac:dyDescent="0.3">
      <c r="A32" s="19">
        <v>29</v>
      </c>
      <c r="B32" s="19" t="s">
        <v>26</v>
      </c>
      <c r="C32" s="19" t="s">
        <v>41</v>
      </c>
      <c r="D32" s="19">
        <v>2020</v>
      </c>
      <c r="E32" s="19" t="s">
        <v>270</v>
      </c>
      <c r="F32" s="19">
        <v>95</v>
      </c>
      <c r="G32" s="19" t="s">
        <v>242</v>
      </c>
      <c r="H32" s="6">
        <v>85876.36</v>
      </c>
      <c r="I32" s="20">
        <v>1373</v>
      </c>
      <c r="J32" s="19">
        <v>1770</v>
      </c>
      <c r="K32" s="5">
        <v>5</v>
      </c>
      <c r="L32" s="23">
        <f>VLOOKUP(C32,Sheet2!A:C,3,0)</f>
        <v>1405</v>
      </c>
    </row>
    <row r="33" spans="1:12" ht="30" customHeight="1" x14ac:dyDescent="0.3">
      <c r="A33" s="19">
        <v>30</v>
      </c>
      <c r="B33" s="19" t="s">
        <v>26</v>
      </c>
      <c r="C33" s="19" t="s">
        <v>42</v>
      </c>
      <c r="D33" s="19">
        <v>2020</v>
      </c>
      <c r="E33" s="19" t="s">
        <v>271</v>
      </c>
      <c r="F33" s="19">
        <v>95</v>
      </c>
      <c r="G33" s="19" t="s">
        <v>242</v>
      </c>
      <c r="H33" s="6">
        <v>85876.36</v>
      </c>
      <c r="I33" s="20">
        <v>1373</v>
      </c>
      <c r="J33" s="19">
        <v>1770</v>
      </c>
      <c r="K33" s="5">
        <v>5</v>
      </c>
      <c r="L33" s="23">
        <f>VLOOKUP(C33,Sheet2!A:C,3,0)</f>
        <v>1405</v>
      </c>
    </row>
    <row r="34" spans="1:12" ht="30" customHeight="1" x14ac:dyDescent="0.3">
      <c r="A34" s="19">
        <v>31</v>
      </c>
      <c r="B34" s="19" t="s">
        <v>26</v>
      </c>
      <c r="C34" s="19" t="s">
        <v>43</v>
      </c>
      <c r="D34" s="19">
        <v>2020</v>
      </c>
      <c r="E34" s="19" t="s">
        <v>272</v>
      </c>
      <c r="F34" s="19">
        <v>95</v>
      </c>
      <c r="G34" s="19" t="s">
        <v>242</v>
      </c>
      <c r="H34" s="6">
        <v>85876.36</v>
      </c>
      <c r="I34" s="20">
        <v>1373</v>
      </c>
      <c r="J34" s="19">
        <v>1770</v>
      </c>
      <c r="K34" s="5">
        <v>5</v>
      </c>
      <c r="L34" s="23">
        <f>VLOOKUP(C34,Sheet2!A:C,3,0)</f>
        <v>1405</v>
      </c>
    </row>
    <row r="35" spans="1:12" ht="30" customHeight="1" x14ac:dyDescent="0.3">
      <c r="A35" s="19">
        <v>32</v>
      </c>
      <c r="B35" s="19" t="s">
        <v>26</v>
      </c>
      <c r="C35" s="19" t="s">
        <v>44</v>
      </c>
      <c r="D35" s="19">
        <v>2020</v>
      </c>
      <c r="E35" s="20" t="s">
        <v>273</v>
      </c>
      <c r="F35" s="19">
        <v>95</v>
      </c>
      <c r="G35" s="19" t="s">
        <v>242</v>
      </c>
      <c r="H35" s="6">
        <v>85876.36</v>
      </c>
      <c r="I35" s="20">
        <v>1373</v>
      </c>
      <c r="J35" s="19">
        <v>1770</v>
      </c>
      <c r="K35" s="5">
        <v>5</v>
      </c>
      <c r="L35" s="23">
        <f>VLOOKUP(C35,Sheet2!A:C,3,0)</f>
        <v>1405</v>
      </c>
    </row>
    <row r="36" spans="1:12" ht="30" customHeight="1" x14ac:dyDescent="0.3">
      <c r="A36" s="19">
        <v>33</v>
      </c>
      <c r="B36" s="19" t="s">
        <v>26</v>
      </c>
      <c r="C36" s="19" t="s">
        <v>45</v>
      </c>
      <c r="D36" s="19">
        <v>2020</v>
      </c>
      <c r="E36" s="20" t="s">
        <v>274</v>
      </c>
      <c r="F36" s="19">
        <v>95</v>
      </c>
      <c r="G36" s="19" t="s">
        <v>242</v>
      </c>
      <c r="H36" s="6">
        <v>85876.36</v>
      </c>
      <c r="I36" s="20">
        <v>1373</v>
      </c>
      <c r="J36" s="19">
        <v>1770</v>
      </c>
      <c r="K36" s="5">
        <v>5</v>
      </c>
      <c r="L36" s="23">
        <f>VLOOKUP(C36,Sheet2!A:C,3,0)</f>
        <v>1405</v>
      </c>
    </row>
    <row r="37" spans="1:12" ht="30" customHeight="1" x14ac:dyDescent="0.3">
      <c r="A37" s="19">
        <v>34</v>
      </c>
      <c r="B37" s="19" t="s">
        <v>26</v>
      </c>
      <c r="C37" s="19" t="s">
        <v>46</v>
      </c>
      <c r="D37" s="19">
        <v>2020</v>
      </c>
      <c r="E37" s="20" t="s">
        <v>275</v>
      </c>
      <c r="F37" s="19">
        <v>95</v>
      </c>
      <c r="G37" s="19" t="s">
        <v>242</v>
      </c>
      <c r="H37" s="6">
        <v>85876.36</v>
      </c>
      <c r="I37" s="20">
        <v>1373</v>
      </c>
      <c r="J37" s="19">
        <v>1770</v>
      </c>
      <c r="K37" s="5">
        <v>5</v>
      </c>
      <c r="L37" s="23">
        <f>VLOOKUP(C37,Sheet2!A:C,3,0)</f>
        <v>1405</v>
      </c>
    </row>
    <row r="38" spans="1:12" ht="30" customHeight="1" x14ac:dyDescent="0.3">
      <c r="A38" s="19">
        <v>35</v>
      </c>
      <c r="B38" s="19" t="s">
        <v>26</v>
      </c>
      <c r="C38" s="19" t="s">
        <v>47</v>
      </c>
      <c r="D38" s="19">
        <v>2020</v>
      </c>
      <c r="E38" s="19" t="s">
        <v>276</v>
      </c>
      <c r="F38" s="19">
        <v>95</v>
      </c>
      <c r="G38" s="19" t="s">
        <v>242</v>
      </c>
      <c r="H38" s="6">
        <v>85876.36</v>
      </c>
      <c r="I38" s="20">
        <v>1373</v>
      </c>
      <c r="J38" s="19">
        <v>1770</v>
      </c>
      <c r="K38" s="5">
        <v>5</v>
      </c>
      <c r="L38" s="23">
        <f>VLOOKUP(C38,Sheet2!A:C,3,0)</f>
        <v>1405</v>
      </c>
    </row>
    <row r="39" spans="1:12" ht="30" customHeight="1" x14ac:dyDescent="0.3">
      <c r="A39" s="19">
        <v>36</v>
      </c>
      <c r="B39" s="19" t="s">
        <v>26</v>
      </c>
      <c r="C39" s="19" t="s">
        <v>48</v>
      </c>
      <c r="D39" s="19">
        <v>2020</v>
      </c>
      <c r="E39" s="19" t="s">
        <v>277</v>
      </c>
      <c r="F39" s="19">
        <v>95</v>
      </c>
      <c r="G39" s="19" t="s">
        <v>242</v>
      </c>
      <c r="H39" s="6">
        <v>85876.36</v>
      </c>
      <c r="I39" s="20">
        <v>1373</v>
      </c>
      <c r="J39" s="19">
        <v>1770</v>
      </c>
      <c r="K39" s="5">
        <v>5</v>
      </c>
      <c r="L39" s="23">
        <f>VLOOKUP(C39,Sheet2!A:C,3,0)</f>
        <v>1405</v>
      </c>
    </row>
    <row r="40" spans="1:12" ht="30" customHeight="1" x14ac:dyDescent="0.3">
      <c r="A40" s="19">
        <v>37</v>
      </c>
      <c r="B40" s="19" t="s">
        <v>26</v>
      </c>
      <c r="C40" s="19" t="s">
        <v>49</v>
      </c>
      <c r="D40" s="19">
        <v>2020</v>
      </c>
      <c r="E40" s="20" t="s">
        <v>278</v>
      </c>
      <c r="F40" s="19">
        <v>95</v>
      </c>
      <c r="G40" s="19" t="s">
        <v>242</v>
      </c>
      <c r="H40" s="6">
        <v>85876.36</v>
      </c>
      <c r="I40" s="20">
        <v>1373</v>
      </c>
      <c r="J40" s="19">
        <v>1770</v>
      </c>
      <c r="K40" s="5">
        <v>5</v>
      </c>
      <c r="L40" s="23">
        <f>VLOOKUP(C40,Sheet2!A:C,3,0)</f>
        <v>1405</v>
      </c>
    </row>
    <row r="41" spans="1:12" ht="30" customHeight="1" x14ac:dyDescent="0.3">
      <c r="A41" s="19">
        <v>38</v>
      </c>
      <c r="B41" s="19" t="s">
        <v>26</v>
      </c>
      <c r="C41" s="19" t="s">
        <v>50</v>
      </c>
      <c r="D41" s="19">
        <v>2020</v>
      </c>
      <c r="E41" s="19" t="s">
        <v>279</v>
      </c>
      <c r="F41" s="19">
        <v>95</v>
      </c>
      <c r="G41" s="19" t="s">
        <v>242</v>
      </c>
      <c r="H41" s="6">
        <v>85876.36</v>
      </c>
      <c r="I41" s="20">
        <v>1373</v>
      </c>
      <c r="J41" s="19">
        <v>1770</v>
      </c>
      <c r="K41" s="5">
        <v>5</v>
      </c>
      <c r="L41" s="23">
        <f>VLOOKUP(C41,Sheet2!A:C,3,0)</f>
        <v>1405</v>
      </c>
    </row>
    <row r="42" spans="1:12" ht="30" customHeight="1" x14ac:dyDescent="0.3">
      <c r="A42" s="19">
        <v>39</v>
      </c>
      <c r="B42" s="19" t="s">
        <v>26</v>
      </c>
      <c r="C42" s="19" t="s">
        <v>51</v>
      </c>
      <c r="D42" s="19">
        <v>2020</v>
      </c>
      <c r="E42" s="19" t="s">
        <v>280</v>
      </c>
      <c r="F42" s="19">
        <v>95</v>
      </c>
      <c r="G42" s="19" t="s">
        <v>242</v>
      </c>
      <c r="H42" s="6">
        <v>85876.36</v>
      </c>
      <c r="I42" s="20">
        <v>1373</v>
      </c>
      <c r="J42" s="19">
        <v>1770</v>
      </c>
      <c r="K42" s="5">
        <v>5</v>
      </c>
      <c r="L42" s="23">
        <f>VLOOKUP(C42,Sheet2!A:C,3,0)</f>
        <v>1405</v>
      </c>
    </row>
    <row r="43" spans="1:12" ht="30" customHeight="1" x14ac:dyDescent="0.3">
      <c r="A43" s="19">
        <v>40</v>
      </c>
      <c r="B43" s="19" t="s">
        <v>26</v>
      </c>
      <c r="C43" s="19" t="s">
        <v>52</v>
      </c>
      <c r="D43" s="19">
        <v>2020</v>
      </c>
      <c r="E43" s="19" t="s">
        <v>281</v>
      </c>
      <c r="F43" s="19">
        <v>95</v>
      </c>
      <c r="G43" s="19" t="s">
        <v>242</v>
      </c>
      <c r="H43" s="6">
        <v>85876.36</v>
      </c>
      <c r="I43" s="20">
        <v>1373</v>
      </c>
      <c r="J43" s="19">
        <v>1770</v>
      </c>
      <c r="K43" s="5">
        <v>5</v>
      </c>
      <c r="L43" s="23">
        <f>VLOOKUP(C43,Sheet2!A:C,3,0)</f>
        <v>1405</v>
      </c>
    </row>
    <row r="44" spans="1:12" ht="30" customHeight="1" x14ac:dyDescent="0.3">
      <c r="A44" s="19">
        <v>41</v>
      </c>
      <c r="B44" s="19" t="s">
        <v>26</v>
      </c>
      <c r="C44" s="19" t="s">
        <v>53</v>
      </c>
      <c r="D44" s="19">
        <v>2020</v>
      </c>
      <c r="E44" s="19" t="s">
        <v>282</v>
      </c>
      <c r="F44" s="19">
        <v>95</v>
      </c>
      <c r="G44" s="19" t="s">
        <v>242</v>
      </c>
      <c r="H44" s="6">
        <v>85876.36</v>
      </c>
      <c r="I44" s="20">
        <v>1373</v>
      </c>
      <c r="J44" s="19">
        <v>1770</v>
      </c>
      <c r="K44" s="5">
        <v>5</v>
      </c>
      <c r="L44" s="23">
        <f>VLOOKUP(C44,Sheet2!A:C,3,0)</f>
        <v>1405</v>
      </c>
    </row>
    <row r="45" spans="1:12" ht="30" customHeight="1" x14ac:dyDescent="0.3">
      <c r="A45" s="19">
        <v>42</v>
      </c>
      <c r="B45" s="19" t="s">
        <v>26</v>
      </c>
      <c r="C45" s="19" t="s">
        <v>54</v>
      </c>
      <c r="D45" s="19">
        <v>2020</v>
      </c>
      <c r="E45" s="20" t="s">
        <v>283</v>
      </c>
      <c r="F45" s="19">
        <v>95</v>
      </c>
      <c r="G45" s="19" t="s">
        <v>242</v>
      </c>
      <c r="H45" s="6">
        <v>85876.36</v>
      </c>
      <c r="I45" s="20">
        <v>1373</v>
      </c>
      <c r="J45" s="19">
        <v>1770</v>
      </c>
      <c r="K45" s="5">
        <v>5</v>
      </c>
      <c r="L45" s="23">
        <f>VLOOKUP(C45,Sheet2!A:C,3,0)</f>
        <v>1405</v>
      </c>
    </row>
    <row r="46" spans="1:12" ht="30" customHeight="1" x14ac:dyDescent="0.3">
      <c r="A46" s="19">
        <v>43</v>
      </c>
      <c r="B46" s="19" t="s">
        <v>26</v>
      </c>
      <c r="C46" s="19" t="s">
        <v>55</v>
      </c>
      <c r="D46" s="19">
        <v>2020</v>
      </c>
      <c r="E46" s="20" t="s">
        <v>284</v>
      </c>
      <c r="F46" s="19">
        <v>95</v>
      </c>
      <c r="G46" s="19" t="s">
        <v>242</v>
      </c>
      <c r="H46" s="6">
        <v>85876.36</v>
      </c>
      <c r="I46" s="20">
        <v>1373</v>
      </c>
      <c r="J46" s="19">
        <v>1770</v>
      </c>
      <c r="K46" s="5">
        <v>5</v>
      </c>
      <c r="L46" s="23">
        <f>VLOOKUP(C46,Sheet2!A:C,3,0)</f>
        <v>1405</v>
      </c>
    </row>
    <row r="47" spans="1:12" ht="30" customHeight="1" x14ac:dyDescent="0.3">
      <c r="A47" s="19">
        <v>44</v>
      </c>
      <c r="B47" s="19" t="s">
        <v>26</v>
      </c>
      <c r="C47" s="19" t="s">
        <v>56</v>
      </c>
      <c r="D47" s="19">
        <v>2020</v>
      </c>
      <c r="E47" s="20" t="s">
        <v>285</v>
      </c>
      <c r="F47" s="19">
        <v>95</v>
      </c>
      <c r="G47" s="19" t="s">
        <v>242</v>
      </c>
      <c r="H47" s="6">
        <v>85876.36</v>
      </c>
      <c r="I47" s="20">
        <v>1373</v>
      </c>
      <c r="J47" s="19">
        <v>1770</v>
      </c>
      <c r="K47" s="5">
        <v>5</v>
      </c>
      <c r="L47" s="23">
        <f>VLOOKUP(C47,Sheet2!A:C,3,0)</f>
        <v>1405</v>
      </c>
    </row>
    <row r="48" spans="1:12" ht="30" customHeight="1" x14ac:dyDescent="0.3">
      <c r="A48" s="19">
        <v>45</v>
      </c>
      <c r="B48" s="19" t="s">
        <v>26</v>
      </c>
      <c r="C48" s="19" t="s">
        <v>57</v>
      </c>
      <c r="D48" s="19">
        <v>2020</v>
      </c>
      <c r="E48" s="20" t="s">
        <v>286</v>
      </c>
      <c r="F48" s="19">
        <v>95</v>
      </c>
      <c r="G48" s="19" t="s">
        <v>242</v>
      </c>
      <c r="H48" s="6">
        <v>85876.36</v>
      </c>
      <c r="I48" s="20">
        <v>1373</v>
      </c>
      <c r="J48" s="19">
        <v>1770</v>
      </c>
      <c r="K48" s="5">
        <v>5</v>
      </c>
      <c r="L48" s="23">
        <f>VLOOKUP(C48,Sheet2!A:C,3,0)</f>
        <v>1405</v>
      </c>
    </row>
    <row r="49" spans="1:12" ht="30" customHeight="1" x14ac:dyDescent="0.3">
      <c r="A49" s="19">
        <v>46</v>
      </c>
      <c r="B49" s="19" t="s">
        <v>26</v>
      </c>
      <c r="C49" s="19" t="s">
        <v>58</v>
      </c>
      <c r="D49" s="19">
        <v>2020</v>
      </c>
      <c r="E49" s="20" t="s">
        <v>287</v>
      </c>
      <c r="F49" s="19">
        <v>95</v>
      </c>
      <c r="G49" s="19" t="s">
        <v>242</v>
      </c>
      <c r="H49" s="6">
        <v>85876.36</v>
      </c>
      <c r="I49" s="20">
        <v>1373</v>
      </c>
      <c r="J49" s="19">
        <v>1770</v>
      </c>
      <c r="K49" s="5">
        <v>5</v>
      </c>
      <c r="L49" s="23">
        <f>VLOOKUP(C49,Sheet2!A:C,3,0)</f>
        <v>1405</v>
      </c>
    </row>
    <row r="50" spans="1:12" ht="30" customHeight="1" x14ac:dyDescent="0.3">
      <c r="A50" s="19">
        <v>47</v>
      </c>
      <c r="B50" s="19" t="s">
        <v>26</v>
      </c>
      <c r="C50" s="19" t="s">
        <v>59</v>
      </c>
      <c r="D50" s="19">
        <v>2020</v>
      </c>
      <c r="E50" s="20" t="s">
        <v>288</v>
      </c>
      <c r="F50" s="19">
        <v>95</v>
      </c>
      <c r="G50" s="19" t="s">
        <v>242</v>
      </c>
      <c r="H50" s="6">
        <v>85876.36</v>
      </c>
      <c r="I50" s="20">
        <v>1373</v>
      </c>
      <c r="J50" s="19">
        <v>1770</v>
      </c>
      <c r="K50" s="5">
        <v>5</v>
      </c>
      <c r="L50" s="23">
        <f>VLOOKUP(C50,Sheet2!A:C,3,0)</f>
        <v>1405</v>
      </c>
    </row>
    <row r="51" spans="1:12" ht="30" customHeight="1" x14ac:dyDescent="0.3">
      <c r="A51" s="19">
        <v>48</v>
      </c>
      <c r="B51" s="19" t="s">
        <v>26</v>
      </c>
      <c r="C51" s="19" t="s">
        <v>60</v>
      </c>
      <c r="D51" s="19">
        <v>2020</v>
      </c>
      <c r="E51" s="20" t="s">
        <v>289</v>
      </c>
      <c r="F51" s="19">
        <v>95</v>
      </c>
      <c r="G51" s="19" t="s">
        <v>242</v>
      </c>
      <c r="H51" s="6">
        <v>85876.36</v>
      </c>
      <c r="I51" s="20">
        <v>1373</v>
      </c>
      <c r="J51" s="19">
        <v>1770</v>
      </c>
      <c r="K51" s="5">
        <v>5</v>
      </c>
      <c r="L51" s="23">
        <f>VLOOKUP(C51,Sheet2!A:C,3,0)</f>
        <v>1405</v>
      </c>
    </row>
    <row r="52" spans="1:12" ht="30" customHeight="1" x14ac:dyDescent="0.3">
      <c r="A52" s="19">
        <v>49</v>
      </c>
      <c r="B52" s="19" t="s">
        <v>26</v>
      </c>
      <c r="C52" s="19" t="s">
        <v>61</v>
      </c>
      <c r="D52" s="19">
        <v>2020</v>
      </c>
      <c r="E52" s="20" t="s">
        <v>290</v>
      </c>
      <c r="F52" s="19">
        <v>95</v>
      </c>
      <c r="G52" s="19" t="s">
        <v>242</v>
      </c>
      <c r="H52" s="6">
        <v>85876.36</v>
      </c>
      <c r="I52" s="20">
        <v>1373</v>
      </c>
      <c r="J52" s="19">
        <v>1770</v>
      </c>
      <c r="K52" s="5">
        <v>5</v>
      </c>
      <c r="L52" s="23">
        <f>VLOOKUP(C52,Sheet2!A:C,3,0)</f>
        <v>1405</v>
      </c>
    </row>
    <row r="53" spans="1:12" ht="30" customHeight="1" x14ac:dyDescent="0.3">
      <c r="A53" s="19">
        <v>50</v>
      </c>
      <c r="B53" s="19" t="s">
        <v>26</v>
      </c>
      <c r="C53" s="19" t="s">
        <v>62</v>
      </c>
      <c r="D53" s="19">
        <v>2020</v>
      </c>
      <c r="E53" s="20" t="s">
        <v>291</v>
      </c>
      <c r="F53" s="19">
        <v>95</v>
      </c>
      <c r="G53" s="19" t="s">
        <v>242</v>
      </c>
      <c r="H53" s="6">
        <v>85876.36</v>
      </c>
      <c r="I53" s="20">
        <v>1373</v>
      </c>
      <c r="J53" s="19">
        <v>1770</v>
      </c>
      <c r="K53" s="5">
        <v>5</v>
      </c>
      <c r="L53" s="23">
        <f>VLOOKUP(C53,Sheet2!A:C,3,0)</f>
        <v>1405</v>
      </c>
    </row>
    <row r="54" spans="1:12" ht="30" customHeight="1" x14ac:dyDescent="0.3">
      <c r="A54" s="19">
        <v>51</v>
      </c>
      <c r="B54" s="19" t="s">
        <v>26</v>
      </c>
      <c r="C54" s="19" t="s">
        <v>63</v>
      </c>
      <c r="D54" s="19">
        <v>2020</v>
      </c>
      <c r="E54" s="20" t="s">
        <v>292</v>
      </c>
      <c r="F54" s="19">
        <v>95</v>
      </c>
      <c r="G54" s="19" t="s">
        <v>242</v>
      </c>
      <c r="H54" s="6">
        <v>85876.36</v>
      </c>
      <c r="I54" s="20">
        <v>1373</v>
      </c>
      <c r="J54" s="19">
        <v>1770</v>
      </c>
      <c r="K54" s="5">
        <v>5</v>
      </c>
      <c r="L54" s="23">
        <f>VLOOKUP(C54,Sheet2!A:C,3,0)</f>
        <v>1405</v>
      </c>
    </row>
    <row r="55" spans="1:12" ht="30" customHeight="1" x14ac:dyDescent="0.3">
      <c r="A55" s="19">
        <v>52</v>
      </c>
      <c r="B55" s="19" t="s">
        <v>26</v>
      </c>
      <c r="C55" s="19" t="s">
        <v>64</v>
      </c>
      <c r="D55" s="19">
        <v>2020</v>
      </c>
      <c r="E55" s="20" t="s">
        <v>293</v>
      </c>
      <c r="F55" s="19">
        <v>95</v>
      </c>
      <c r="G55" s="19" t="s">
        <v>242</v>
      </c>
      <c r="H55" s="6">
        <v>85876.36</v>
      </c>
      <c r="I55" s="20">
        <v>1373</v>
      </c>
      <c r="J55" s="19">
        <v>1770</v>
      </c>
      <c r="K55" s="5">
        <v>5</v>
      </c>
      <c r="L55" s="23">
        <f>VLOOKUP(C55,Sheet2!A:C,3,0)</f>
        <v>1405</v>
      </c>
    </row>
    <row r="56" spans="1:12" ht="30" customHeight="1" x14ac:dyDescent="0.3">
      <c r="A56" s="19">
        <v>53</v>
      </c>
      <c r="B56" s="19" t="s">
        <v>26</v>
      </c>
      <c r="C56" s="19" t="s">
        <v>65</v>
      </c>
      <c r="D56" s="19">
        <v>2020</v>
      </c>
      <c r="E56" s="20" t="s">
        <v>294</v>
      </c>
      <c r="F56" s="19">
        <v>95</v>
      </c>
      <c r="G56" s="19" t="s">
        <v>242</v>
      </c>
      <c r="H56" s="6">
        <v>85876.36</v>
      </c>
      <c r="I56" s="20">
        <v>1373</v>
      </c>
      <c r="J56" s="19">
        <v>1770</v>
      </c>
      <c r="K56" s="5">
        <v>5</v>
      </c>
      <c r="L56" s="23">
        <f>VLOOKUP(C56,Sheet2!A:C,3,0)</f>
        <v>1405</v>
      </c>
    </row>
    <row r="57" spans="1:12" ht="30" customHeight="1" x14ac:dyDescent="0.3">
      <c r="A57" s="19">
        <v>54</v>
      </c>
      <c r="B57" s="19" t="s">
        <v>26</v>
      </c>
      <c r="C57" s="19" t="s">
        <v>66</v>
      </c>
      <c r="D57" s="19">
        <v>2020</v>
      </c>
      <c r="E57" s="20" t="s">
        <v>295</v>
      </c>
      <c r="F57" s="19">
        <v>95</v>
      </c>
      <c r="G57" s="19" t="s">
        <v>242</v>
      </c>
      <c r="H57" s="6">
        <v>85876.36</v>
      </c>
      <c r="I57" s="20">
        <v>1373</v>
      </c>
      <c r="J57" s="19">
        <v>1770</v>
      </c>
      <c r="K57" s="5">
        <v>5</v>
      </c>
      <c r="L57" s="23">
        <f>VLOOKUP(C57,Sheet2!A:C,3,0)</f>
        <v>1405</v>
      </c>
    </row>
    <row r="58" spans="1:12" ht="30" customHeight="1" x14ac:dyDescent="0.3">
      <c r="A58" s="19">
        <v>55</v>
      </c>
      <c r="B58" s="19" t="s">
        <v>26</v>
      </c>
      <c r="C58" s="19" t="s">
        <v>67</v>
      </c>
      <c r="D58" s="19">
        <v>2020</v>
      </c>
      <c r="E58" s="20" t="s">
        <v>296</v>
      </c>
      <c r="F58" s="19">
        <v>95</v>
      </c>
      <c r="G58" s="19" t="s">
        <v>242</v>
      </c>
      <c r="H58" s="6">
        <v>85876.36</v>
      </c>
      <c r="I58" s="20">
        <v>1373</v>
      </c>
      <c r="J58" s="19">
        <v>1770</v>
      </c>
      <c r="K58" s="5">
        <v>5</v>
      </c>
      <c r="L58" s="23">
        <f>VLOOKUP(C58,Sheet2!A:C,3,0)</f>
        <v>1405</v>
      </c>
    </row>
    <row r="59" spans="1:12" ht="30" customHeight="1" x14ac:dyDescent="0.3">
      <c r="A59" s="19">
        <v>56</v>
      </c>
      <c r="B59" s="19" t="s">
        <v>68</v>
      </c>
      <c r="C59" s="19" t="s">
        <v>69</v>
      </c>
      <c r="D59" s="19">
        <v>2015</v>
      </c>
      <c r="E59" s="19" t="s">
        <v>297</v>
      </c>
      <c r="F59" s="19">
        <v>120</v>
      </c>
      <c r="G59" s="19" t="s">
        <v>298</v>
      </c>
      <c r="H59" s="6">
        <v>148710.1</v>
      </c>
      <c r="I59" s="19">
        <v>2499</v>
      </c>
      <c r="J59" s="19">
        <v>3000</v>
      </c>
      <c r="K59" s="5">
        <v>5</v>
      </c>
      <c r="L59" s="23">
        <f>VLOOKUP(C59,Sheet2!A:C,3,0)</f>
        <v>1405</v>
      </c>
    </row>
    <row r="60" spans="1:12" ht="30" customHeight="1" x14ac:dyDescent="0.3">
      <c r="A60" s="19">
        <v>57</v>
      </c>
      <c r="B60" s="19" t="s">
        <v>68</v>
      </c>
      <c r="C60" s="19" t="s">
        <v>70</v>
      </c>
      <c r="D60" s="19">
        <v>2015</v>
      </c>
      <c r="E60" s="19" t="s">
        <v>299</v>
      </c>
      <c r="F60" s="19">
        <v>120</v>
      </c>
      <c r="G60" s="19" t="s">
        <v>298</v>
      </c>
      <c r="H60" s="6">
        <v>148710.1</v>
      </c>
      <c r="I60" s="19">
        <v>2499</v>
      </c>
      <c r="J60" s="19">
        <v>3000</v>
      </c>
      <c r="K60" s="5">
        <v>5</v>
      </c>
      <c r="L60" s="23">
        <f>VLOOKUP(C60,Sheet2!A:C,3,0)</f>
        <v>1405</v>
      </c>
    </row>
    <row r="61" spans="1:12" ht="30" customHeight="1" x14ac:dyDescent="0.3">
      <c r="A61" s="19">
        <v>58</v>
      </c>
      <c r="B61" s="19" t="s">
        <v>68</v>
      </c>
      <c r="C61" s="19" t="s">
        <v>71</v>
      </c>
      <c r="D61" s="19">
        <v>2015</v>
      </c>
      <c r="E61" s="19" t="s">
        <v>300</v>
      </c>
      <c r="F61" s="19">
        <v>120</v>
      </c>
      <c r="G61" s="19" t="s">
        <v>298</v>
      </c>
      <c r="H61" s="6">
        <v>148710.1</v>
      </c>
      <c r="I61" s="19">
        <v>2499</v>
      </c>
      <c r="J61" s="19">
        <v>3000</v>
      </c>
      <c r="K61" s="5">
        <v>5</v>
      </c>
      <c r="L61" s="23">
        <f>VLOOKUP(C61,Sheet2!A:C,3,0)</f>
        <v>1405</v>
      </c>
    </row>
    <row r="62" spans="1:12" ht="30" customHeight="1" x14ac:dyDescent="0.3">
      <c r="A62" s="19">
        <v>59</v>
      </c>
      <c r="B62" s="19" t="s">
        <v>68</v>
      </c>
      <c r="C62" s="19" t="s">
        <v>72</v>
      </c>
      <c r="D62" s="19">
        <v>2015</v>
      </c>
      <c r="E62" s="19" t="s">
        <v>301</v>
      </c>
      <c r="F62" s="19">
        <v>120</v>
      </c>
      <c r="G62" s="19" t="s">
        <v>298</v>
      </c>
      <c r="H62" s="6">
        <v>148710.1</v>
      </c>
      <c r="I62" s="19">
        <v>2499</v>
      </c>
      <c r="J62" s="19">
        <v>3000</v>
      </c>
      <c r="K62" s="5">
        <v>5</v>
      </c>
      <c r="L62" s="23">
        <f>VLOOKUP(C62,Sheet2!A:C,3,0)</f>
        <v>1405</v>
      </c>
    </row>
    <row r="63" spans="1:12" ht="30" customHeight="1" x14ac:dyDescent="0.3">
      <c r="A63" s="19">
        <v>60</v>
      </c>
      <c r="B63" s="19" t="s">
        <v>68</v>
      </c>
      <c r="C63" s="19" t="s">
        <v>73</v>
      </c>
      <c r="D63" s="19">
        <v>2015</v>
      </c>
      <c r="E63" s="19" t="s">
        <v>302</v>
      </c>
      <c r="F63" s="19">
        <v>120</v>
      </c>
      <c r="G63" s="19" t="s">
        <v>298</v>
      </c>
      <c r="H63" s="6">
        <v>148710.1</v>
      </c>
      <c r="I63" s="19">
        <v>2499</v>
      </c>
      <c r="J63" s="19">
        <v>3000</v>
      </c>
      <c r="K63" s="5">
        <v>5</v>
      </c>
      <c r="L63" s="23">
        <f>VLOOKUP(C63,Sheet2!A:C,3,0)</f>
        <v>1405</v>
      </c>
    </row>
    <row r="64" spans="1:12" ht="30" customHeight="1" x14ac:dyDescent="0.3">
      <c r="A64" s="19">
        <v>61</v>
      </c>
      <c r="B64" s="19" t="s">
        <v>68</v>
      </c>
      <c r="C64" s="19" t="s">
        <v>75</v>
      </c>
      <c r="D64" s="19">
        <v>2015</v>
      </c>
      <c r="E64" s="19" t="s">
        <v>304</v>
      </c>
      <c r="F64" s="19">
        <v>120</v>
      </c>
      <c r="G64" s="19" t="s">
        <v>298</v>
      </c>
      <c r="H64" s="6">
        <v>148710.1</v>
      </c>
      <c r="I64" s="19">
        <v>2499</v>
      </c>
      <c r="J64" s="19">
        <v>3000</v>
      </c>
      <c r="K64" s="5">
        <v>5</v>
      </c>
      <c r="L64" s="23">
        <f>VLOOKUP(C64,Sheet2!A:C,3,0)</f>
        <v>1405</v>
      </c>
    </row>
    <row r="65" spans="1:12" ht="30" customHeight="1" x14ac:dyDescent="0.3">
      <c r="A65" s="19">
        <v>62</v>
      </c>
      <c r="B65" s="19" t="s">
        <v>68</v>
      </c>
      <c r="C65" s="19" t="s">
        <v>76</v>
      </c>
      <c r="D65" s="19">
        <v>2015</v>
      </c>
      <c r="E65" s="19" t="s">
        <v>305</v>
      </c>
      <c r="F65" s="19">
        <v>120</v>
      </c>
      <c r="G65" s="19" t="s">
        <v>298</v>
      </c>
      <c r="H65" s="6">
        <v>148710.1</v>
      </c>
      <c r="I65" s="19">
        <v>2499</v>
      </c>
      <c r="J65" s="19">
        <v>3000</v>
      </c>
      <c r="K65" s="5">
        <v>5</v>
      </c>
      <c r="L65" s="23">
        <f>VLOOKUP(C65,Sheet2!A:C,3,0)</f>
        <v>1405</v>
      </c>
    </row>
    <row r="66" spans="1:12" ht="30" customHeight="1" x14ac:dyDescent="0.3">
      <c r="A66" s="19">
        <v>63</v>
      </c>
      <c r="B66" s="19" t="s">
        <v>68</v>
      </c>
      <c r="C66" s="19" t="s">
        <v>77</v>
      </c>
      <c r="D66" s="19">
        <v>2015</v>
      </c>
      <c r="E66" s="19" t="s">
        <v>306</v>
      </c>
      <c r="F66" s="19">
        <v>120</v>
      </c>
      <c r="G66" s="19" t="s">
        <v>298</v>
      </c>
      <c r="H66" s="6">
        <v>148710.1</v>
      </c>
      <c r="I66" s="19">
        <v>2499</v>
      </c>
      <c r="J66" s="19">
        <v>3000</v>
      </c>
      <c r="K66" s="5">
        <v>5</v>
      </c>
      <c r="L66" s="23">
        <f>VLOOKUP(C66,Sheet2!A:C,3,0)</f>
        <v>1405</v>
      </c>
    </row>
    <row r="67" spans="1:12" ht="30" customHeight="1" x14ac:dyDescent="0.3">
      <c r="A67" s="19">
        <v>64</v>
      </c>
      <c r="B67" s="19" t="s">
        <v>68</v>
      </c>
      <c r="C67" s="19" t="s">
        <v>78</v>
      </c>
      <c r="D67" s="19">
        <v>2015</v>
      </c>
      <c r="E67" s="19" t="s">
        <v>307</v>
      </c>
      <c r="F67" s="19">
        <v>120</v>
      </c>
      <c r="G67" s="19" t="s">
        <v>298</v>
      </c>
      <c r="H67" s="6">
        <v>148710.1</v>
      </c>
      <c r="I67" s="19">
        <v>2499</v>
      </c>
      <c r="J67" s="19">
        <v>3000</v>
      </c>
      <c r="K67" s="5">
        <v>5</v>
      </c>
      <c r="L67" s="23">
        <f>VLOOKUP(C67,Sheet2!A:C,3,0)</f>
        <v>1405</v>
      </c>
    </row>
    <row r="68" spans="1:12" ht="30" customHeight="1" x14ac:dyDescent="0.3">
      <c r="A68" s="19">
        <v>65</v>
      </c>
      <c r="B68" s="19" t="s">
        <v>79</v>
      </c>
      <c r="C68" s="19" t="s">
        <v>82</v>
      </c>
      <c r="D68" s="19">
        <v>2013</v>
      </c>
      <c r="E68" s="19" t="s">
        <v>311</v>
      </c>
      <c r="F68" s="19">
        <v>96</v>
      </c>
      <c r="G68" s="19" t="s">
        <v>309</v>
      </c>
      <c r="H68" s="6">
        <v>171120</v>
      </c>
      <c r="I68" s="19">
        <v>2198</v>
      </c>
      <c r="J68" s="19">
        <v>3500</v>
      </c>
      <c r="K68" s="5">
        <v>3</v>
      </c>
      <c r="L68" s="23">
        <f>VLOOKUP(C68,Sheet2!A:C,3,0)</f>
        <v>1403</v>
      </c>
    </row>
    <row r="69" spans="1:12" ht="30" customHeight="1" x14ac:dyDescent="0.3">
      <c r="A69" s="19">
        <v>66</v>
      </c>
      <c r="B69" s="19" t="s">
        <v>79</v>
      </c>
      <c r="C69" s="19" t="s">
        <v>84</v>
      </c>
      <c r="D69" s="19">
        <v>2013</v>
      </c>
      <c r="E69" s="19" t="s">
        <v>313</v>
      </c>
      <c r="F69" s="19">
        <v>96</v>
      </c>
      <c r="G69" s="19" t="s">
        <v>309</v>
      </c>
      <c r="H69" s="6">
        <v>171120</v>
      </c>
      <c r="I69" s="19">
        <v>2198</v>
      </c>
      <c r="J69" s="19">
        <v>3500</v>
      </c>
      <c r="K69" s="5">
        <v>3</v>
      </c>
      <c r="L69" s="23">
        <f>VLOOKUP(C69,Sheet2!A:C,3,0)</f>
        <v>1403</v>
      </c>
    </row>
    <row r="70" spans="1:12" ht="30" customHeight="1" x14ac:dyDescent="0.3">
      <c r="A70" s="19">
        <v>67</v>
      </c>
      <c r="B70" s="19" t="s">
        <v>79</v>
      </c>
      <c r="C70" s="19" t="s">
        <v>85</v>
      </c>
      <c r="D70" s="19">
        <v>2013</v>
      </c>
      <c r="E70" s="19" t="s">
        <v>314</v>
      </c>
      <c r="F70" s="19">
        <v>96</v>
      </c>
      <c r="G70" s="19" t="s">
        <v>309</v>
      </c>
      <c r="H70" s="6">
        <v>171120</v>
      </c>
      <c r="I70" s="19">
        <v>2198</v>
      </c>
      <c r="J70" s="19">
        <v>3500</v>
      </c>
      <c r="K70" s="5">
        <v>3</v>
      </c>
      <c r="L70" s="23">
        <f>VLOOKUP(C70,Sheet2!A:C,3,0)</f>
        <v>1403</v>
      </c>
    </row>
    <row r="71" spans="1:12" ht="30" customHeight="1" x14ac:dyDescent="0.3">
      <c r="A71" s="19">
        <v>68</v>
      </c>
      <c r="B71" s="19" t="s">
        <v>79</v>
      </c>
      <c r="C71" s="19" t="s">
        <v>86</v>
      </c>
      <c r="D71" s="19">
        <v>2013</v>
      </c>
      <c r="E71" s="19" t="s">
        <v>315</v>
      </c>
      <c r="F71" s="19">
        <v>96</v>
      </c>
      <c r="G71" s="19" t="s">
        <v>309</v>
      </c>
      <c r="H71" s="6">
        <v>171120</v>
      </c>
      <c r="I71" s="19">
        <v>2198</v>
      </c>
      <c r="J71" s="19">
        <v>3500</v>
      </c>
      <c r="K71" s="5">
        <v>3</v>
      </c>
      <c r="L71" s="23">
        <f>VLOOKUP(C71,Sheet2!A:C,3,0)</f>
        <v>1403</v>
      </c>
    </row>
    <row r="72" spans="1:12" ht="30" customHeight="1" x14ac:dyDescent="0.3">
      <c r="A72" s="19">
        <v>69</v>
      </c>
      <c r="B72" s="19" t="s">
        <v>79</v>
      </c>
      <c r="C72" s="19" t="s">
        <v>90</v>
      </c>
      <c r="D72" s="19">
        <v>2013</v>
      </c>
      <c r="E72" s="19" t="s">
        <v>319</v>
      </c>
      <c r="F72" s="19">
        <v>96</v>
      </c>
      <c r="G72" s="19" t="s">
        <v>309</v>
      </c>
      <c r="H72" s="6">
        <v>171120</v>
      </c>
      <c r="I72" s="19">
        <v>2198</v>
      </c>
      <c r="J72" s="19">
        <v>3500</v>
      </c>
      <c r="K72" s="5">
        <v>3</v>
      </c>
      <c r="L72" s="23">
        <f>VLOOKUP(C72,Sheet2!A:C,3,0)</f>
        <v>1403</v>
      </c>
    </row>
    <row r="73" spans="1:12" ht="30" customHeight="1" x14ac:dyDescent="0.3">
      <c r="A73" s="19">
        <v>70</v>
      </c>
      <c r="B73" s="19" t="s">
        <v>79</v>
      </c>
      <c r="C73" s="19" t="s">
        <v>91</v>
      </c>
      <c r="D73" s="19">
        <v>2013</v>
      </c>
      <c r="E73" s="19" t="s">
        <v>320</v>
      </c>
      <c r="F73" s="19">
        <v>96</v>
      </c>
      <c r="G73" s="19" t="s">
        <v>309</v>
      </c>
      <c r="H73" s="6">
        <v>171120</v>
      </c>
      <c r="I73" s="19">
        <v>2198</v>
      </c>
      <c r="J73" s="19">
        <v>3500</v>
      </c>
      <c r="K73" s="5">
        <v>3</v>
      </c>
      <c r="L73" s="23">
        <f>VLOOKUP(C73,Sheet2!A:C,3,0)</f>
        <v>1403</v>
      </c>
    </row>
    <row r="74" spans="1:12" ht="30" customHeight="1" x14ac:dyDescent="0.3">
      <c r="A74" s="19">
        <v>71</v>
      </c>
      <c r="B74" s="19" t="s">
        <v>79</v>
      </c>
      <c r="C74" s="19" t="s">
        <v>92</v>
      </c>
      <c r="D74" s="19">
        <v>2013</v>
      </c>
      <c r="E74" s="19" t="s">
        <v>321</v>
      </c>
      <c r="F74" s="19">
        <v>96</v>
      </c>
      <c r="G74" s="19" t="s">
        <v>309</v>
      </c>
      <c r="H74" s="6">
        <v>171120</v>
      </c>
      <c r="I74" s="19">
        <v>2198</v>
      </c>
      <c r="J74" s="19">
        <v>3500</v>
      </c>
      <c r="K74" s="5">
        <v>3</v>
      </c>
      <c r="L74" s="23">
        <f>VLOOKUP(C74,Sheet2!A:C,3,0)</f>
        <v>1403</v>
      </c>
    </row>
    <row r="75" spans="1:12" ht="30" customHeight="1" x14ac:dyDescent="0.3">
      <c r="A75" s="19">
        <v>72</v>
      </c>
      <c r="B75" s="19" t="s">
        <v>79</v>
      </c>
      <c r="C75" s="19" t="s">
        <v>93</v>
      </c>
      <c r="D75" s="19">
        <v>2013</v>
      </c>
      <c r="E75" s="19" t="s">
        <v>322</v>
      </c>
      <c r="F75" s="19">
        <v>96</v>
      </c>
      <c r="G75" s="19" t="s">
        <v>309</v>
      </c>
      <c r="H75" s="6">
        <v>171120</v>
      </c>
      <c r="I75" s="19">
        <v>2198</v>
      </c>
      <c r="J75" s="19">
        <v>3500</v>
      </c>
      <c r="K75" s="5">
        <v>3</v>
      </c>
      <c r="L75" s="23">
        <f>VLOOKUP(C75,Sheet2!A:C,3,0)</f>
        <v>1403</v>
      </c>
    </row>
    <row r="76" spans="1:12" ht="30" customHeight="1" x14ac:dyDescent="0.3">
      <c r="A76" s="19">
        <v>73</v>
      </c>
      <c r="B76" s="19" t="s">
        <v>79</v>
      </c>
      <c r="C76" s="19" t="s">
        <v>94</v>
      </c>
      <c r="D76" s="19">
        <v>2013</v>
      </c>
      <c r="E76" s="19" t="s">
        <v>323</v>
      </c>
      <c r="F76" s="19">
        <v>96</v>
      </c>
      <c r="G76" s="19" t="s">
        <v>309</v>
      </c>
      <c r="H76" s="6">
        <v>171120</v>
      </c>
      <c r="I76" s="19">
        <v>2198</v>
      </c>
      <c r="J76" s="19">
        <v>3500</v>
      </c>
      <c r="K76" s="5">
        <v>3</v>
      </c>
      <c r="L76" s="23">
        <f>VLOOKUP(C76,Sheet2!A:C,3,0)</f>
        <v>1403</v>
      </c>
    </row>
    <row r="77" spans="1:12" ht="30" customHeight="1" x14ac:dyDescent="0.3">
      <c r="A77" s="19">
        <v>74</v>
      </c>
      <c r="B77" s="19" t="s">
        <v>79</v>
      </c>
      <c r="C77" s="19" t="s">
        <v>95</v>
      </c>
      <c r="D77" s="19">
        <v>2013</v>
      </c>
      <c r="E77" s="19" t="s">
        <v>324</v>
      </c>
      <c r="F77" s="19">
        <v>96</v>
      </c>
      <c r="G77" s="19" t="s">
        <v>309</v>
      </c>
      <c r="H77" s="6">
        <v>171120</v>
      </c>
      <c r="I77" s="19">
        <v>2198</v>
      </c>
      <c r="J77" s="19">
        <v>3500</v>
      </c>
      <c r="K77" s="5">
        <v>3</v>
      </c>
      <c r="L77" s="23">
        <f>VLOOKUP(C77,Sheet2!A:C,3,0)</f>
        <v>1403</v>
      </c>
    </row>
    <row r="78" spans="1:12" ht="30" customHeight="1" x14ac:dyDescent="0.3">
      <c r="A78" s="19">
        <v>75</v>
      </c>
      <c r="B78" s="19" t="s">
        <v>79</v>
      </c>
      <c r="C78" s="19" t="s">
        <v>97</v>
      </c>
      <c r="D78" s="19">
        <v>2013</v>
      </c>
      <c r="E78" s="19" t="s">
        <v>326</v>
      </c>
      <c r="F78" s="19">
        <v>96</v>
      </c>
      <c r="G78" s="19" t="s">
        <v>309</v>
      </c>
      <c r="H78" s="6">
        <v>171120</v>
      </c>
      <c r="I78" s="19">
        <v>2198</v>
      </c>
      <c r="J78" s="19">
        <v>3500</v>
      </c>
      <c r="K78" s="5">
        <v>3</v>
      </c>
      <c r="L78" s="23">
        <f>VLOOKUP(C78,Sheet2!A:C,3,0)</f>
        <v>1403</v>
      </c>
    </row>
    <row r="79" spans="1:12" ht="30" customHeight="1" x14ac:dyDescent="0.3">
      <c r="A79" s="19">
        <v>76</v>
      </c>
      <c r="B79" s="19" t="s">
        <v>79</v>
      </c>
      <c r="C79" s="19" t="s">
        <v>98</v>
      </c>
      <c r="D79" s="19">
        <v>2013</v>
      </c>
      <c r="E79" s="19" t="s">
        <v>327</v>
      </c>
      <c r="F79" s="19">
        <v>96</v>
      </c>
      <c r="G79" s="19" t="s">
        <v>309</v>
      </c>
      <c r="H79" s="6">
        <v>171120</v>
      </c>
      <c r="I79" s="19">
        <v>2198</v>
      </c>
      <c r="J79" s="19">
        <v>3500</v>
      </c>
      <c r="K79" s="5">
        <v>3</v>
      </c>
      <c r="L79" s="23">
        <f>VLOOKUP(C79,Sheet2!A:C,3,0)</f>
        <v>1403</v>
      </c>
    </row>
    <row r="80" spans="1:12" ht="30" customHeight="1" x14ac:dyDescent="0.3">
      <c r="A80" s="19">
        <v>77</v>
      </c>
      <c r="B80" s="19" t="s">
        <v>11</v>
      </c>
      <c r="C80" s="19" t="s">
        <v>99</v>
      </c>
      <c r="D80" s="19">
        <v>2018</v>
      </c>
      <c r="E80" s="19" t="s">
        <v>328</v>
      </c>
      <c r="F80" s="19">
        <v>92</v>
      </c>
      <c r="G80" s="19" t="s">
        <v>242</v>
      </c>
      <c r="H80" s="6">
        <v>80860.5</v>
      </c>
      <c r="I80" s="19">
        <v>1197</v>
      </c>
      <c r="J80" s="19">
        <v>1965</v>
      </c>
      <c r="K80" s="5">
        <v>5</v>
      </c>
      <c r="L80" s="23">
        <f>VLOOKUP(C80,Sheet2!A:C,3,0)</f>
        <v>1405</v>
      </c>
    </row>
    <row r="81" spans="1:12" ht="30" customHeight="1" x14ac:dyDescent="0.3">
      <c r="A81" s="19">
        <v>78</v>
      </c>
      <c r="B81" s="19" t="s">
        <v>100</v>
      </c>
      <c r="C81" s="19" t="s">
        <v>101</v>
      </c>
      <c r="D81" s="19">
        <v>2020</v>
      </c>
      <c r="E81" s="20" t="s">
        <v>329</v>
      </c>
      <c r="F81" s="19">
        <v>103</v>
      </c>
      <c r="G81" s="19" t="s">
        <v>309</v>
      </c>
      <c r="H81" s="6">
        <v>161442.54</v>
      </c>
      <c r="I81" s="20">
        <v>2179</v>
      </c>
      <c r="J81" s="19">
        <v>3500</v>
      </c>
      <c r="K81" s="5">
        <v>3</v>
      </c>
      <c r="L81" s="23">
        <f>VLOOKUP(C81,Sheet2!A:C,3,0)</f>
        <v>1403</v>
      </c>
    </row>
    <row r="82" spans="1:12" ht="30" customHeight="1" x14ac:dyDescent="0.3">
      <c r="A82" s="19">
        <v>79</v>
      </c>
      <c r="B82" s="19" t="s">
        <v>100</v>
      </c>
      <c r="C82" s="19" t="s">
        <v>102</v>
      </c>
      <c r="D82" s="19">
        <v>2020</v>
      </c>
      <c r="E82" s="20" t="s">
        <v>330</v>
      </c>
      <c r="F82" s="19">
        <v>103</v>
      </c>
      <c r="G82" s="19" t="s">
        <v>309</v>
      </c>
      <c r="H82" s="6">
        <v>161442.54</v>
      </c>
      <c r="I82" s="20">
        <v>2179</v>
      </c>
      <c r="J82" s="19">
        <v>3500</v>
      </c>
      <c r="K82" s="5">
        <v>3</v>
      </c>
      <c r="L82" s="23">
        <f>VLOOKUP(C82,Sheet2!A:C,3,0)</f>
        <v>1403</v>
      </c>
    </row>
    <row r="83" spans="1:12" ht="30" customHeight="1" x14ac:dyDescent="0.3">
      <c r="A83" s="19">
        <v>80</v>
      </c>
      <c r="B83" s="19" t="s">
        <v>100</v>
      </c>
      <c r="C83" s="19" t="s">
        <v>103</v>
      </c>
      <c r="D83" s="19">
        <v>2020</v>
      </c>
      <c r="E83" s="20" t="s">
        <v>331</v>
      </c>
      <c r="F83" s="19">
        <v>103</v>
      </c>
      <c r="G83" s="19" t="s">
        <v>309</v>
      </c>
      <c r="H83" s="6">
        <v>161442.54</v>
      </c>
      <c r="I83" s="20">
        <v>2179</v>
      </c>
      <c r="J83" s="19">
        <v>3500</v>
      </c>
      <c r="K83" s="5">
        <v>3</v>
      </c>
      <c r="L83" s="23">
        <f>VLOOKUP(C83,Sheet2!A:C,3,0)</f>
        <v>1403</v>
      </c>
    </row>
    <row r="84" spans="1:12" ht="30" customHeight="1" x14ac:dyDescent="0.3">
      <c r="A84" s="19">
        <v>81</v>
      </c>
      <c r="B84" s="19" t="s">
        <v>100</v>
      </c>
      <c r="C84" s="19" t="s">
        <v>104</v>
      </c>
      <c r="D84" s="19">
        <v>2020</v>
      </c>
      <c r="E84" s="20" t="s">
        <v>332</v>
      </c>
      <c r="F84" s="19">
        <v>103</v>
      </c>
      <c r="G84" s="19" t="s">
        <v>309</v>
      </c>
      <c r="H84" s="6">
        <v>161442.54</v>
      </c>
      <c r="I84" s="20">
        <v>2179</v>
      </c>
      <c r="J84" s="19">
        <v>3500</v>
      </c>
      <c r="K84" s="5">
        <v>3</v>
      </c>
      <c r="L84" s="23">
        <f>VLOOKUP(C84,Sheet2!A:C,3,0)</f>
        <v>1403</v>
      </c>
    </row>
    <row r="85" spans="1:12" ht="30" customHeight="1" x14ac:dyDescent="0.3">
      <c r="A85" s="19">
        <v>82</v>
      </c>
      <c r="B85" s="19" t="s">
        <v>100</v>
      </c>
      <c r="C85" s="19" t="s">
        <v>105</v>
      </c>
      <c r="D85" s="19">
        <v>2020</v>
      </c>
      <c r="E85" s="20" t="s">
        <v>333</v>
      </c>
      <c r="F85" s="19">
        <v>103</v>
      </c>
      <c r="G85" s="19" t="s">
        <v>309</v>
      </c>
      <c r="H85" s="6">
        <v>161442.54</v>
      </c>
      <c r="I85" s="20">
        <v>2179</v>
      </c>
      <c r="J85" s="19">
        <v>3500</v>
      </c>
      <c r="K85" s="5">
        <v>3</v>
      </c>
      <c r="L85" s="23">
        <f>VLOOKUP(C85,Sheet2!A:C,3,0)</f>
        <v>1403</v>
      </c>
    </row>
    <row r="86" spans="1:12" ht="30" customHeight="1" x14ac:dyDescent="0.3">
      <c r="A86" s="19">
        <v>83</v>
      </c>
      <c r="B86" s="19" t="s">
        <v>100</v>
      </c>
      <c r="C86" s="19" t="s">
        <v>106</v>
      </c>
      <c r="D86" s="19">
        <v>2020</v>
      </c>
      <c r="E86" s="20" t="s">
        <v>334</v>
      </c>
      <c r="F86" s="19">
        <v>103</v>
      </c>
      <c r="G86" s="19" t="s">
        <v>309</v>
      </c>
      <c r="H86" s="6">
        <v>161442.54</v>
      </c>
      <c r="I86" s="20">
        <v>2179</v>
      </c>
      <c r="J86" s="19">
        <v>3500</v>
      </c>
      <c r="K86" s="5">
        <v>3</v>
      </c>
      <c r="L86" s="23">
        <f>VLOOKUP(C86,Sheet2!A:C,3,0)</f>
        <v>1403</v>
      </c>
    </row>
    <row r="87" spans="1:12" ht="30" customHeight="1" x14ac:dyDescent="0.3">
      <c r="A87" s="19">
        <v>84</v>
      </c>
      <c r="B87" s="19" t="s">
        <v>100</v>
      </c>
      <c r="C87" s="19" t="s">
        <v>107</v>
      </c>
      <c r="D87" s="19">
        <v>2020</v>
      </c>
      <c r="E87" s="20" t="s">
        <v>335</v>
      </c>
      <c r="F87" s="19">
        <v>103</v>
      </c>
      <c r="G87" s="19" t="s">
        <v>309</v>
      </c>
      <c r="H87" s="6">
        <v>161442.54</v>
      </c>
      <c r="I87" s="20">
        <v>2179</v>
      </c>
      <c r="J87" s="19">
        <v>3500</v>
      </c>
      <c r="K87" s="5">
        <v>3</v>
      </c>
      <c r="L87" s="23">
        <f>VLOOKUP(C87,Sheet2!A:C,3,0)</f>
        <v>1403</v>
      </c>
    </row>
    <row r="88" spans="1:12" ht="30" customHeight="1" x14ac:dyDescent="0.3">
      <c r="A88" s="19">
        <v>85</v>
      </c>
      <c r="B88" s="19" t="s">
        <v>100</v>
      </c>
      <c r="C88" s="19" t="s">
        <v>108</v>
      </c>
      <c r="D88" s="19">
        <v>2020</v>
      </c>
      <c r="E88" s="20" t="s">
        <v>336</v>
      </c>
      <c r="F88" s="19">
        <v>103</v>
      </c>
      <c r="G88" s="19" t="s">
        <v>309</v>
      </c>
      <c r="H88" s="6">
        <v>161442.54</v>
      </c>
      <c r="I88" s="20">
        <v>2179</v>
      </c>
      <c r="J88" s="19">
        <v>3500</v>
      </c>
      <c r="K88" s="5">
        <v>3</v>
      </c>
      <c r="L88" s="23">
        <f>VLOOKUP(C88,Sheet2!A:C,3,0)</f>
        <v>1403</v>
      </c>
    </row>
    <row r="89" spans="1:12" ht="30" customHeight="1" x14ac:dyDescent="0.3">
      <c r="A89" s="19">
        <v>86</v>
      </c>
      <c r="B89" s="19" t="s">
        <v>100</v>
      </c>
      <c r="C89" s="19" t="s">
        <v>109</v>
      </c>
      <c r="D89" s="19">
        <v>2020</v>
      </c>
      <c r="E89" s="20" t="s">
        <v>337</v>
      </c>
      <c r="F89" s="19">
        <v>103</v>
      </c>
      <c r="G89" s="19" t="s">
        <v>309</v>
      </c>
      <c r="H89" s="6">
        <v>161442.54</v>
      </c>
      <c r="I89" s="20">
        <v>2179</v>
      </c>
      <c r="J89" s="19">
        <v>3500</v>
      </c>
      <c r="K89" s="5">
        <v>3</v>
      </c>
      <c r="L89" s="23">
        <f>VLOOKUP(C89,Sheet2!A:C,3,0)</f>
        <v>1403</v>
      </c>
    </row>
    <row r="90" spans="1:12" ht="30" customHeight="1" x14ac:dyDescent="0.3">
      <c r="A90" s="19">
        <v>87</v>
      </c>
      <c r="B90" s="19" t="s">
        <v>100</v>
      </c>
      <c r="C90" s="19" t="s">
        <v>110</v>
      </c>
      <c r="D90" s="19">
        <v>2020</v>
      </c>
      <c r="E90" s="20" t="s">
        <v>338</v>
      </c>
      <c r="F90" s="19">
        <v>103</v>
      </c>
      <c r="G90" s="19" t="s">
        <v>309</v>
      </c>
      <c r="H90" s="6">
        <v>161442.54</v>
      </c>
      <c r="I90" s="20">
        <v>2179</v>
      </c>
      <c r="J90" s="19">
        <v>3500</v>
      </c>
      <c r="K90" s="5">
        <v>3</v>
      </c>
      <c r="L90" s="23">
        <f>VLOOKUP(C90,Sheet2!A:C,3,0)</f>
        <v>1403</v>
      </c>
    </row>
    <row r="91" spans="1:12" ht="30" customHeight="1" x14ac:dyDescent="0.3">
      <c r="A91" s="19">
        <v>88</v>
      </c>
      <c r="B91" s="19" t="s">
        <v>100</v>
      </c>
      <c r="C91" s="19" t="s">
        <v>111</v>
      </c>
      <c r="D91" s="19">
        <v>2020</v>
      </c>
      <c r="E91" s="20" t="s">
        <v>339</v>
      </c>
      <c r="F91" s="19">
        <v>103</v>
      </c>
      <c r="G91" s="19" t="s">
        <v>309</v>
      </c>
      <c r="H91" s="6">
        <v>161442.54</v>
      </c>
      <c r="I91" s="20">
        <v>2179</v>
      </c>
      <c r="J91" s="19">
        <v>3500</v>
      </c>
      <c r="K91" s="5">
        <v>3</v>
      </c>
      <c r="L91" s="23">
        <f>VLOOKUP(C91,Sheet2!A:C,3,0)</f>
        <v>1403</v>
      </c>
    </row>
    <row r="92" spans="1:12" ht="30" customHeight="1" x14ac:dyDescent="0.3">
      <c r="A92" s="19">
        <v>89</v>
      </c>
      <c r="B92" s="19" t="s">
        <v>100</v>
      </c>
      <c r="C92" s="19" t="s">
        <v>112</v>
      </c>
      <c r="D92" s="19">
        <v>2020</v>
      </c>
      <c r="E92" s="20" t="s">
        <v>340</v>
      </c>
      <c r="F92" s="19">
        <v>103</v>
      </c>
      <c r="G92" s="19" t="s">
        <v>309</v>
      </c>
      <c r="H92" s="6">
        <v>161442.54</v>
      </c>
      <c r="I92" s="20">
        <v>2179</v>
      </c>
      <c r="J92" s="19">
        <v>3500</v>
      </c>
      <c r="K92" s="5">
        <v>3</v>
      </c>
      <c r="L92" s="23">
        <f>VLOOKUP(C92,Sheet2!A:C,3,0)</f>
        <v>1403</v>
      </c>
    </row>
    <row r="93" spans="1:12" ht="30" customHeight="1" x14ac:dyDescent="0.3">
      <c r="A93" s="19">
        <v>90</v>
      </c>
      <c r="B93" s="19" t="s">
        <v>100</v>
      </c>
      <c r="C93" s="19" t="s">
        <v>113</v>
      </c>
      <c r="D93" s="19">
        <v>2020</v>
      </c>
      <c r="E93" s="20" t="s">
        <v>341</v>
      </c>
      <c r="F93" s="19">
        <v>103</v>
      </c>
      <c r="G93" s="19" t="s">
        <v>309</v>
      </c>
      <c r="H93" s="6">
        <v>161442.54</v>
      </c>
      <c r="I93" s="20">
        <v>2179</v>
      </c>
      <c r="J93" s="19">
        <v>3500</v>
      </c>
      <c r="K93" s="5">
        <v>3</v>
      </c>
      <c r="L93" s="23">
        <f>VLOOKUP(C93,Sheet2!A:C,3,0)</f>
        <v>1403</v>
      </c>
    </row>
    <row r="94" spans="1:12" ht="30" customHeight="1" x14ac:dyDescent="0.3">
      <c r="A94" s="19">
        <v>91</v>
      </c>
      <c r="B94" s="19" t="s">
        <v>100</v>
      </c>
      <c r="C94" s="19" t="s">
        <v>114</v>
      </c>
      <c r="D94" s="19">
        <v>2020</v>
      </c>
      <c r="E94" s="20" t="s">
        <v>342</v>
      </c>
      <c r="F94" s="19">
        <v>103</v>
      </c>
      <c r="G94" s="19" t="s">
        <v>309</v>
      </c>
      <c r="H94" s="6">
        <v>161442.54</v>
      </c>
      <c r="I94" s="20">
        <v>2179</v>
      </c>
      <c r="J94" s="19">
        <v>3500</v>
      </c>
      <c r="K94" s="5">
        <v>3</v>
      </c>
      <c r="L94" s="23">
        <f>VLOOKUP(C94,Sheet2!A:C,3,0)</f>
        <v>1403</v>
      </c>
    </row>
    <row r="95" spans="1:12" ht="30" customHeight="1" x14ac:dyDescent="0.3">
      <c r="A95" s="19">
        <v>92</v>
      </c>
      <c r="B95" s="19" t="s">
        <v>100</v>
      </c>
      <c r="C95" s="19" t="s">
        <v>115</v>
      </c>
      <c r="D95" s="19">
        <v>2020</v>
      </c>
      <c r="E95" s="20" t="s">
        <v>343</v>
      </c>
      <c r="F95" s="19">
        <v>103</v>
      </c>
      <c r="G95" s="19" t="s">
        <v>309</v>
      </c>
      <c r="H95" s="6">
        <v>161442.54</v>
      </c>
      <c r="I95" s="20">
        <v>2179</v>
      </c>
      <c r="J95" s="19">
        <v>3500</v>
      </c>
      <c r="K95" s="5">
        <v>3</v>
      </c>
      <c r="L95" s="23">
        <f>VLOOKUP(C95,Sheet2!A:C,3,0)</f>
        <v>1403</v>
      </c>
    </row>
    <row r="96" spans="1:12" ht="30" customHeight="1" x14ac:dyDescent="0.3">
      <c r="A96" s="19">
        <v>93</v>
      </c>
      <c r="B96" s="19" t="s">
        <v>100</v>
      </c>
      <c r="C96" s="19" t="s">
        <v>116</v>
      </c>
      <c r="D96" s="19">
        <v>2020</v>
      </c>
      <c r="E96" s="20" t="s">
        <v>344</v>
      </c>
      <c r="F96" s="19">
        <v>103</v>
      </c>
      <c r="G96" s="19" t="s">
        <v>309</v>
      </c>
      <c r="H96" s="6">
        <v>161442.54</v>
      </c>
      <c r="I96" s="20">
        <v>2179</v>
      </c>
      <c r="J96" s="19">
        <v>3500</v>
      </c>
      <c r="K96" s="5">
        <v>3</v>
      </c>
      <c r="L96" s="23">
        <f>VLOOKUP(C96,Sheet2!A:C,3,0)</f>
        <v>1403</v>
      </c>
    </row>
    <row r="97" spans="1:12" ht="30" customHeight="1" x14ac:dyDescent="0.3">
      <c r="A97" s="19">
        <v>94</v>
      </c>
      <c r="B97" s="19" t="s">
        <v>100</v>
      </c>
      <c r="C97" s="19" t="s">
        <v>117</v>
      </c>
      <c r="D97" s="19">
        <v>2020</v>
      </c>
      <c r="E97" s="20" t="s">
        <v>345</v>
      </c>
      <c r="F97" s="19">
        <v>103</v>
      </c>
      <c r="G97" s="19" t="s">
        <v>309</v>
      </c>
      <c r="H97" s="6">
        <v>161442.54</v>
      </c>
      <c r="I97" s="20">
        <v>2179</v>
      </c>
      <c r="J97" s="19">
        <v>3500</v>
      </c>
      <c r="K97" s="5">
        <v>3</v>
      </c>
      <c r="L97" s="23">
        <f>VLOOKUP(C97,Sheet2!A:C,3,0)</f>
        <v>1403</v>
      </c>
    </row>
    <row r="98" spans="1:12" ht="30" customHeight="1" x14ac:dyDescent="0.3">
      <c r="A98" s="19">
        <v>95</v>
      </c>
      <c r="B98" s="19" t="s">
        <v>100</v>
      </c>
      <c r="C98" s="19" t="s">
        <v>118</v>
      </c>
      <c r="D98" s="19">
        <v>2020</v>
      </c>
      <c r="E98" s="20" t="s">
        <v>346</v>
      </c>
      <c r="F98" s="19">
        <v>103</v>
      </c>
      <c r="G98" s="19" t="s">
        <v>309</v>
      </c>
      <c r="H98" s="6">
        <v>161442.54</v>
      </c>
      <c r="I98" s="20">
        <v>2179</v>
      </c>
      <c r="J98" s="19">
        <v>3500</v>
      </c>
      <c r="K98" s="5">
        <v>3</v>
      </c>
      <c r="L98" s="23">
        <f>VLOOKUP(C98,Sheet2!A:C,3,0)</f>
        <v>1403</v>
      </c>
    </row>
    <row r="99" spans="1:12" ht="30" customHeight="1" x14ac:dyDescent="0.3">
      <c r="A99" s="19">
        <v>96</v>
      </c>
      <c r="B99" s="19" t="s">
        <v>100</v>
      </c>
      <c r="C99" s="19" t="s">
        <v>119</v>
      </c>
      <c r="D99" s="19">
        <v>2020</v>
      </c>
      <c r="E99" s="20" t="s">
        <v>347</v>
      </c>
      <c r="F99" s="19">
        <v>103</v>
      </c>
      <c r="G99" s="19" t="s">
        <v>309</v>
      </c>
      <c r="H99" s="6">
        <v>161442.54</v>
      </c>
      <c r="I99" s="20">
        <v>2179</v>
      </c>
      <c r="J99" s="19">
        <v>3500</v>
      </c>
      <c r="K99" s="5">
        <v>3</v>
      </c>
      <c r="L99" s="23">
        <f>VLOOKUP(C99,Sheet2!A:C,3,0)</f>
        <v>1403</v>
      </c>
    </row>
    <row r="100" spans="1:12" ht="30" customHeight="1" x14ac:dyDescent="0.3">
      <c r="A100" s="19">
        <v>97</v>
      </c>
      <c r="B100" s="19" t="s">
        <v>100</v>
      </c>
      <c r="C100" s="19" t="s">
        <v>120</v>
      </c>
      <c r="D100" s="19">
        <v>2020</v>
      </c>
      <c r="E100" s="20" t="s">
        <v>348</v>
      </c>
      <c r="F100" s="19">
        <v>103</v>
      </c>
      <c r="G100" s="19" t="s">
        <v>309</v>
      </c>
      <c r="H100" s="6">
        <v>161442.54</v>
      </c>
      <c r="I100" s="20">
        <v>2179</v>
      </c>
      <c r="J100" s="19">
        <v>3500</v>
      </c>
      <c r="K100" s="5">
        <v>3</v>
      </c>
      <c r="L100" s="23">
        <f>VLOOKUP(C100,Sheet2!A:C,3,0)</f>
        <v>1403</v>
      </c>
    </row>
    <row r="101" spans="1:12" ht="30" customHeight="1" x14ac:dyDescent="0.3">
      <c r="A101" s="19">
        <v>98</v>
      </c>
      <c r="B101" s="19" t="s">
        <v>100</v>
      </c>
      <c r="C101" s="19" t="s">
        <v>121</v>
      </c>
      <c r="D101" s="19">
        <v>2020</v>
      </c>
      <c r="E101" s="20" t="s">
        <v>349</v>
      </c>
      <c r="F101" s="19">
        <v>103</v>
      </c>
      <c r="G101" s="19" t="s">
        <v>309</v>
      </c>
      <c r="H101" s="6">
        <v>161442.54</v>
      </c>
      <c r="I101" s="20">
        <v>2179</v>
      </c>
      <c r="J101" s="19">
        <v>3500</v>
      </c>
      <c r="K101" s="5">
        <v>3</v>
      </c>
      <c r="L101" s="23">
        <f>VLOOKUP(C101,Sheet2!A:C,3,0)</f>
        <v>1403</v>
      </c>
    </row>
    <row r="102" spans="1:12" ht="30" customHeight="1" x14ac:dyDescent="0.3">
      <c r="A102" s="19">
        <v>99</v>
      </c>
      <c r="B102" s="19" t="s">
        <v>100</v>
      </c>
      <c r="C102" s="19" t="s">
        <v>122</v>
      </c>
      <c r="D102" s="19">
        <v>2020</v>
      </c>
      <c r="E102" s="20" t="s">
        <v>350</v>
      </c>
      <c r="F102" s="19">
        <v>103</v>
      </c>
      <c r="G102" s="19" t="s">
        <v>309</v>
      </c>
      <c r="H102" s="6">
        <v>161442.54</v>
      </c>
      <c r="I102" s="20">
        <v>2179</v>
      </c>
      <c r="J102" s="19">
        <v>3500</v>
      </c>
      <c r="K102" s="5">
        <v>3</v>
      </c>
      <c r="L102" s="23">
        <f>VLOOKUP(C102,Sheet2!A:C,3,0)</f>
        <v>1403</v>
      </c>
    </row>
    <row r="103" spans="1:12" ht="30" customHeight="1" x14ac:dyDescent="0.3">
      <c r="A103" s="19">
        <v>100</v>
      </c>
      <c r="B103" s="19" t="s">
        <v>100</v>
      </c>
      <c r="C103" s="19" t="s">
        <v>123</v>
      </c>
      <c r="D103" s="19">
        <v>2020</v>
      </c>
      <c r="E103" s="20" t="s">
        <v>351</v>
      </c>
      <c r="F103" s="19">
        <v>103</v>
      </c>
      <c r="G103" s="19" t="s">
        <v>309</v>
      </c>
      <c r="H103" s="6">
        <v>161442.54</v>
      </c>
      <c r="I103" s="20">
        <v>2179</v>
      </c>
      <c r="J103" s="19">
        <v>3500</v>
      </c>
      <c r="K103" s="5">
        <v>3</v>
      </c>
      <c r="L103" s="23">
        <f>VLOOKUP(C103,Sheet2!A:C,3,0)</f>
        <v>1403</v>
      </c>
    </row>
    <row r="104" spans="1:12" ht="30" customHeight="1" x14ac:dyDescent="0.3">
      <c r="A104" s="19">
        <v>101</v>
      </c>
      <c r="B104" s="19" t="s">
        <v>100</v>
      </c>
      <c r="C104" s="19" t="s">
        <v>124</v>
      </c>
      <c r="D104" s="19">
        <v>2020</v>
      </c>
      <c r="E104" s="20" t="s">
        <v>352</v>
      </c>
      <c r="F104" s="19">
        <v>103</v>
      </c>
      <c r="G104" s="19" t="s">
        <v>309</v>
      </c>
      <c r="H104" s="6">
        <v>161442.54</v>
      </c>
      <c r="I104" s="20">
        <v>2179</v>
      </c>
      <c r="J104" s="19">
        <v>3500</v>
      </c>
      <c r="K104" s="5">
        <v>3</v>
      </c>
      <c r="L104" s="23">
        <f>VLOOKUP(C104,Sheet2!A:C,3,0)</f>
        <v>1403</v>
      </c>
    </row>
    <row r="105" spans="1:12" ht="30" customHeight="1" x14ac:dyDescent="0.3">
      <c r="A105" s="19">
        <v>102</v>
      </c>
      <c r="B105" s="19" t="s">
        <v>100</v>
      </c>
      <c r="C105" s="19" t="s">
        <v>125</v>
      </c>
      <c r="D105" s="19">
        <v>2020</v>
      </c>
      <c r="E105" s="20" t="s">
        <v>353</v>
      </c>
      <c r="F105" s="19">
        <v>103</v>
      </c>
      <c r="G105" s="19" t="s">
        <v>309</v>
      </c>
      <c r="H105" s="6">
        <v>161442.54</v>
      </c>
      <c r="I105" s="20">
        <v>2179</v>
      </c>
      <c r="J105" s="19">
        <v>3500</v>
      </c>
      <c r="K105" s="5">
        <v>3</v>
      </c>
      <c r="L105" s="23">
        <f>VLOOKUP(C105,Sheet2!A:C,3,0)</f>
        <v>1403</v>
      </c>
    </row>
    <row r="106" spans="1:12" ht="30" customHeight="1" x14ac:dyDescent="0.3">
      <c r="A106" s="19">
        <v>103</v>
      </c>
      <c r="B106" s="19" t="s">
        <v>100</v>
      </c>
      <c r="C106" s="19" t="s">
        <v>126</v>
      </c>
      <c r="D106" s="19">
        <v>2020</v>
      </c>
      <c r="E106" s="20" t="s">
        <v>354</v>
      </c>
      <c r="F106" s="19">
        <v>103</v>
      </c>
      <c r="G106" s="19" t="s">
        <v>309</v>
      </c>
      <c r="H106" s="6">
        <v>161442.54</v>
      </c>
      <c r="I106" s="20">
        <v>2179</v>
      </c>
      <c r="J106" s="19">
        <v>3500</v>
      </c>
      <c r="K106" s="5">
        <v>3</v>
      </c>
      <c r="L106" s="23">
        <f>VLOOKUP(C106,Sheet2!A:C,3,0)</f>
        <v>1403</v>
      </c>
    </row>
    <row r="107" spans="1:12" ht="30" customHeight="1" x14ac:dyDescent="0.3">
      <c r="A107" s="19">
        <v>104</v>
      </c>
      <c r="B107" s="19" t="s">
        <v>100</v>
      </c>
      <c r="C107" s="19" t="s">
        <v>127</v>
      </c>
      <c r="D107" s="19">
        <v>2020</v>
      </c>
      <c r="E107" s="20" t="s">
        <v>355</v>
      </c>
      <c r="F107" s="19">
        <v>103</v>
      </c>
      <c r="G107" s="19" t="s">
        <v>309</v>
      </c>
      <c r="H107" s="6">
        <v>161442.54</v>
      </c>
      <c r="I107" s="20">
        <v>2179</v>
      </c>
      <c r="J107" s="19">
        <v>3500</v>
      </c>
      <c r="K107" s="5">
        <v>3</v>
      </c>
      <c r="L107" s="23">
        <f>VLOOKUP(C107,Sheet2!A:C,3,0)</f>
        <v>1403</v>
      </c>
    </row>
    <row r="108" spans="1:12" ht="30" customHeight="1" x14ac:dyDescent="0.3">
      <c r="A108" s="19">
        <v>105</v>
      </c>
      <c r="B108" s="19" t="s">
        <v>100</v>
      </c>
      <c r="C108" s="19" t="s">
        <v>128</v>
      </c>
      <c r="D108" s="19">
        <v>2020</v>
      </c>
      <c r="E108" s="20" t="s">
        <v>356</v>
      </c>
      <c r="F108" s="19">
        <v>103</v>
      </c>
      <c r="G108" s="19" t="s">
        <v>309</v>
      </c>
      <c r="H108" s="6">
        <v>161442.54</v>
      </c>
      <c r="I108" s="20">
        <v>2179</v>
      </c>
      <c r="J108" s="19">
        <v>3500</v>
      </c>
      <c r="K108" s="5">
        <v>3</v>
      </c>
      <c r="L108" s="23">
        <f>VLOOKUP(C108,Sheet2!A:C,3,0)</f>
        <v>1403</v>
      </c>
    </row>
    <row r="109" spans="1:12" ht="30" customHeight="1" x14ac:dyDescent="0.3">
      <c r="A109" s="19">
        <v>106</v>
      </c>
      <c r="B109" s="19" t="s">
        <v>26</v>
      </c>
      <c r="C109" s="19" t="s">
        <v>129</v>
      </c>
      <c r="D109" s="19">
        <v>2019</v>
      </c>
      <c r="E109" s="20" t="s">
        <v>357</v>
      </c>
      <c r="F109" s="19">
        <v>103</v>
      </c>
      <c r="G109" s="19" t="s">
        <v>242</v>
      </c>
      <c r="H109" s="6">
        <v>83240.5</v>
      </c>
      <c r="I109" s="20">
        <v>1373</v>
      </c>
      <c r="J109" s="19">
        <v>1730</v>
      </c>
      <c r="K109" s="19">
        <v>5</v>
      </c>
      <c r="L109" s="23">
        <f>VLOOKUP(C109,Sheet2!A:C,3,0)</f>
        <v>1405</v>
      </c>
    </row>
    <row r="110" spans="1:12" ht="30" customHeight="1" x14ac:dyDescent="0.3">
      <c r="A110" s="19">
        <v>107</v>
      </c>
      <c r="B110" s="20" t="s">
        <v>130</v>
      </c>
      <c r="C110" s="19" t="s">
        <v>131</v>
      </c>
      <c r="D110" s="19">
        <v>2013</v>
      </c>
      <c r="E110" s="19" t="s">
        <v>358</v>
      </c>
      <c r="F110" s="19">
        <v>81</v>
      </c>
      <c r="G110" s="19" t="s">
        <v>242</v>
      </c>
      <c r="H110" s="6">
        <v>85560</v>
      </c>
      <c r="I110" s="19">
        <v>1686</v>
      </c>
      <c r="J110" s="19">
        <v>1995</v>
      </c>
      <c r="K110" s="5">
        <v>5</v>
      </c>
      <c r="L110" s="23">
        <f>VLOOKUP(C110,Sheet2!A:C,3,0)</f>
        <v>1405</v>
      </c>
    </row>
    <row r="111" spans="1:12" ht="30" customHeight="1" x14ac:dyDescent="0.3">
      <c r="A111" s="19">
        <v>108</v>
      </c>
      <c r="B111" s="20" t="s">
        <v>130</v>
      </c>
      <c r="C111" s="19" t="s">
        <v>132</v>
      </c>
      <c r="D111" s="19">
        <v>2013</v>
      </c>
      <c r="E111" s="19" t="s">
        <v>359</v>
      </c>
      <c r="F111" s="19">
        <v>81</v>
      </c>
      <c r="G111" s="19" t="s">
        <v>242</v>
      </c>
      <c r="H111" s="6">
        <v>85560</v>
      </c>
      <c r="I111" s="19">
        <v>1686</v>
      </c>
      <c r="J111" s="19">
        <v>1995</v>
      </c>
      <c r="K111" s="5">
        <v>5</v>
      </c>
      <c r="L111" s="23">
        <f>VLOOKUP(C111,Sheet2!A:C,3,0)</f>
        <v>1405</v>
      </c>
    </row>
    <row r="112" spans="1:12" ht="30" customHeight="1" x14ac:dyDescent="0.3">
      <c r="A112" s="19">
        <v>109</v>
      </c>
      <c r="B112" s="20" t="s">
        <v>130</v>
      </c>
      <c r="C112" s="19" t="s">
        <v>133</v>
      </c>
      <c r="D112" s="19">
        <v>2013</v>
      </c>
      <c r="E112" s="19" t="s">
        <v>360</v>
      </c>
      <c r="F112" s="19">
        <v>81</v>
      </c>
      <c r="G112" s="19" t="s">
        <v>242</v>
      </c>
      <c r="H112" s="6">
        <v>85560</v>
      </c>
      <c r="I112" s="19">
        <v>1686</v>
      </c>
      <c r="J112" s="19">
        <v>1995</v>
      </c>
      <c r="K112" s="5">
        <v>5</v>
      </c>
      <c r="L112" s="23">
        <f>VLOOKUP(C112,Sheet2!A:C,3,0)</f>
        <v>1405</v>
      </c>
    </row>
    <row r="113" spans="1:12" ht="30" customHeight="1" x14ac:dyDescent="0.3">
      <c r="A113" s="19">
        <v>110</v>
      </c>
      <c r="B113" s="20" t="s">
        <v>130</v>
      </c>
      <c r="C113" s="19" t="s">
        <v>134</v>
      </c>
      <c r="D113" s="19">
        <v>2013</v>
      </c>
      <c r="E113" s="19" t="s">
        <v>361</v>
      </c>
      <c r="F113" s="19">
        <v>81</v>
      </c>
      <c r="G113" s="19" t="s">
        <v>242</v>
      </c>
      <c r="H113" s="6">
        <v>85560</v>
      </c>
      <c r="I113" s="19">
        <v>1686</v>
      </c>
      <c r="J113" s="19">
        <v>1995</v>
      </c>
      <c r="K113" s="5">
        <v>5</v>
      </c>
      <c r="L113" s="23">
        <f>VLOOKUP(C113,Sheet2!A:C,3,0)</f>
        <v>1405</v>
      </c>
    </row>
    <row r="114" spans="1:12" ht="30" customHeight="1" x14ac:dyDescent="0.3">
      <c r="A114" s="19">
        <v>111</v>
      </c>
      <c r="B114" s="20" t="s">
        <v>130</v>
      </c>
      <c r="C114" s="19" t="s">
        <v>135</v>
      </c>
      <c r="D114" s="19">
        <v>2013</v>
      </c>
      <c r="E114" s="19" t="s">
        <v>362</v>
      </c>
      <c r="F114" s="19">
        <v>81</v>
      </c>
      <c r="G114" s="19" t="s">
        <v>242</v>
      </c>
      <c r="H114" s="6">
        <v>85560</v>
      </c>
      <c r="I114" s="19">
        <v>1686</v>
      </c>
      <c r="J114" s="19">
        <v>1995</v>
      </c>
      <c r="K114" s="5">
        <v>5</v>
      </c>
      <c r="L114" s="23">
        <f>VLOOKUP(C114,Sheet2!A:C,3,0)</f>
        <v>1405</v>
      </c>
    </row>
    <row r="115" spans="1:12" ht="30" customHeight="1" x14ac:dyDescent="0.3">
      <c r="A115" s="19">
        <v>112</v>
      </c>
      <c r="B115" s="20" t="s">
        <v>130</v>
      </c>
      <c r="C115" s="19" t="s">
        <v>136</v>
      </c>
      <c r="D115" s="19">
        <v>2013</v>
      </c>
      <c r="E115" s="19" t="s">
        <v>363</v>
      </c>
      <c r="F115" s="19">
        <v>81</v>
      </c>
      <c r="G115" s="19" t="s">
        <v>242</v>
      </c>
      <c r="H115" s="6">
        <v>85560</v>
      </c>
      <c r="I115" s="19">
        <v>1686</v>
      </c>
      <c r="J115" s="19">
        <v>1995</v>
      </c>
      <c r="K115" s="5">
        <v>5</v>
      </c>
      <c r="L115" s="23">
        <f>VLOOKUP(C115,Sheet2!A:C,3,0)</f>
        <v>1405</v>
      </c>
    </row>
    <row r="116" spans="1:12" ht="30" customHeight="1" x14ac:dyDescent="0.3">
      <c r="A116" s="19">
        <v>113</v>
      </c>
      <c r="B116" s="20" t="s">
        <v>130</v>
      </c>
      <c r="C116" s="19" t="s">
        <v>137</v>
      </c>
      <c r="D116" s="19">
        <v>2013</v>
      </c>
      <c r="E116" s="19" t="s">
        <v>364</v>
      </c>
      <c r="F116" s="19">
        <v>81</v>
      </c>
      <c r="G116" s="19" t="s">
        <v>242</v>
      </c>
      <c r="H116" s="6">
        <v>85560</v>
      </c>
      <c r="I116" s="19">
        <v>1686</v>
      </c>
      <c r="J116" s="19">
        <v>1995</v>
      </c>
      <c r="K116" s="5">
        <v>5</v>
      </c>
      <c r="L116" s="23">
        <f>VLOOKUP(C116,Sheet2!A:C,3,0)</f>
        <v>1405</v>
      </c>
    </row>
    <row r="117" spans="1:12" ht="30" customHeight="1" x14ac:dyDescent="0.3">
      <c r="A117" s="19">
        <v>114</v>
      </c>
      <c r="B117" s="20" t="s">
        <v>130</v>
      </c>
      <c r="C117" s="19" t="s">
        <v>138</v>
      </c>
      <c r="D117" s="19">
        <v>2013</v>
      </c>
      <c r="E117" s="19" t="s">
        <v>365</v>
      </c>
      <c r="F117" s="19">
        <v>81</v>
      </c>
      <c r="G117" s="19" t="s">
        <v>242</v>
      </c>
      <c r="H117" s="6">
        <v>85560</v>
      </c>
      <c r="I117" s="19">
        <v>1686</v>
      </c>
      <c r="J117" s="19">
        <v>1995</v>
      </c>
      <c r="K117" s="5">
        <v>5</v>
      </c>
      <c r="L117" s="23">
        <f>VLOOKUP(C117,Sheet2!A:C,3,0)</f>
        <v>1405</v>
      </c>
    </row>
    <row r="118" spans="1:12" ht="30" customHeight="1" x14ac:dyDescent="0.3">
      <c r="A118" s="19">
        <v>115</v>
      </c>
      <c r="B118" s="20" t="s">
        <v>130</v>
      </c>
      <c r="C118" s="19" t="s">
        <v>140</v>
      </c>
      <c r="D118" s="19">
        <v>2013</v>
      </c>
      <c r="E118" s="19" t="s">
        <v>367</v>
      </c>
      <c r="F118" s="19">
        <v>81</v>
      </c>
      <c r="G118" s="19" t="s">
        <v>242</v>
      </c>
      <c r="H118" s="6">
        <v>85560</v>
      </c>
      <c r="I118" s="19">
        <v>1686</v>
      </c>
      <c r="J118" s="19">
        <v>1995</v>
      </c>
      <c r="K118" s="5">
        <v>5</v>
      </c>
      <c r="L118" s="23">
        <f>VLOOKUP(C118,Sheet2!A:C,3,0)</f>
        <v>1405</v>
      </c>
    </row>
    <row r="119" spans="1:12" ht="30" customHeight="1" x14ac:dyDescent="0.3">
      <c r="A119" s="19">
        <v>116</v>
      </c>
      <c r="B119" s="20" t="s">
        <v>130</v>
      </c>
      <c r="C119" s="19" t="s">
        <v>141</v>
      </c>
      <c r="D119" s="19">
        <v>2013</v>
      </c>
      <c r="E119" s="19" t="s">
        <v>368</v>
      </c>
      <c r="F119" s="19">
        <v>81</v>
      </c>
      <c r="G119" s="19" t="s">
        <v>242</v>
      </c>
      <c r="H119" s="6">
        <v>85560</v>
      </c>
      <c r="I119" s="19">
        <v>1686</v>
      </c>
      <c r="J119" s="19">
        <v>1995</v>
      </c>
      <c r="K119" s="5">
        <v>5</v>
      </c>
      <c r="L119" s="23">
        <f>VLOOKUP(C119,Sheet2!A:C,3,0)</f>
        <v>1405</v>
      </c>
    </row>
    <row r="120" spans="1:12" ht="30" customHeight="1" x14ac:dyDescent="0.3">
      <c r="A120" s="19">
        <v>117</v>
      </c>
      <c r="B120" s="19" t="s">
        <v>143</v>
      </c>
      <c r="C120" s="19" t="s">
        <v>144</v>
      </c>
      <c r="D120" s="19">
        <v>2013</v>
      </c>
      <c r="E120" s="19" t="s">
        <v>370</v>
      </c>
      <c r="F120" s="19">
        <v>96</v>
      </c>
      <c r="G120" s="19" t="s">
        <v>242</v>
      </c>
      <c r="H120" s="6">
        <v>93260.4</v>
      </c>
      <c r="I120" s="19">
        <v>1956</v>
      </c>
      <c r="J120" s="19">
        <v>2125</v>
      </c>
      <c r="K120" s="5">
        <v>5</v>
      </c>
      <c r="L120" s="23">
        <f>VLOOKUP(C120,Sheet2!A:C,3,0)</f>
        <v>1405</v>
      </c>
    </row>
    <row r="121" spans="1:12" ht="30" customHeight="1" x14ac:dyDescent="0.3">
      <c r="A121" s="19">
        <v>118</v>
      </c>
      <c r="B121" s="20" t="s">
        <v>130</v>
      </c>
      <c r="C121" s="19" t="s">
        <v>145</v>
      </c>
      <c r="D121" s="19">
        <v>2013</v>
      </c>
      <c r="E121" s="19" t="s">
        <v>371</v>
      </c>
      <c r="F121" s="19">
        <v>81</v>
      </c>
      <c r="G121" s="19" t="s">
        <v>242</v>
      </c>
      <c r="H121" s="6">
        <v>85560</v>
      </c>
      <c r="I121" s="19">
        <v>1686</v>
      </c>
      <c r="J121" s="19">
        <v>1995</v>
      </c>
      <c r="K121" s="5">
        <v>5</v>
      </c>
      <c r="L121" s="23">
        <f>VLOOKUP(C121,Sheet2!A:C,3,0)</f>
        <v>1405</v>
      </c>
    </row>
    <row r="122" spans="1:12" ht="30" customHeight="1" x14ac:dyDescent="0.3">
      <c r="A122" s="19">
        <v>119</v>
      </c>
      <c r="B122" s="20" t="s">
        <v>130</v>
      </c>
      <c r="C122" s="19" t="s">
        <v>146</v>
      </c>
      <c r="D122" s="19">
        <v>2013</v>
      </c>
      <c r="E122" s="19" t="s">
        <v>372</v>
      </c>
      <c r="F122" s="19">
        <v>81</v>
      </c>
      <c r="G122" s="19" t="s">
        <v>242</v>
      </c>
      <c r="H122" s="6">
        <v>85560</v>
      </c>
      <c r="I122" s="19">
        <v>1686</v>
      </c>
      <c r="J122" s="19">
        <v>1995</v>
      </c>
      <c r="K122" s="5">
        <v>5</v>
      </c>
      <c r="L122" s="23">
        <f>VLOOKUP(C122,Sheet2!A:C,3,0)</f>
        <v>1405</v>
      </c>
    </row>
    <row r="123" spans="1:12" ht="30" customHeight="1" x14ac:dyDescent="0.3">
      <c r="A123" s="19">
        <v>120</v>
      </c>
      <c r="B123" s="20" t="s">
        <v>130</v>
      </c>
      <c r="C123" s="19" t="s">
        <v>147</v>
      </c>
      <c r="D123" s="19">
        <v>2013</v>
      </c>
      <c r="E123" s="19" t="s">
        <v>373</v>
      </c>
      <c r="F123" s="19">
        <v>81</v>
      </c>
      <c r="G123" s="19" t="s">
        <v>242</v>
      </c>
      <c r="H123" s="6">
        <v>85560</v>
      </c>
      <c r="I123" s="19">
        <v>1686</v>
      </c>
      <c r="J123" s="19">
        <v>1995</v>
      </c>
      <c r="K123" s="5">
        <v>5</v>
      </c>
      <c r="L123" s="23">
        <f>VLOOKUP(C123,Sheet2!A:C,3,0)</f>
        <v>1405</v>
      </c>
    </row>
    <row r="124" spans="1:12" ht="30" customHeight="1" x14ac:dyDescent="0.3">
      <c r="A124" s="19">
        <v>121</v>
      </c>
      <c r="B124" s="20" t="s">
        <v>130</v>
      </c>
      <c r="C124" s="19" t="s">
        <v>148</v>
      </c>
      <c r="D124" s="19">
        <v>2013</v>
      </c>
      <c r="E124" s="19" t="s">
        <v>374</v>
      </c>
      <c r="F124" s="19">
        <v>81</v>
      </c>
      <c r="G124" s="19" t="s">
        <v>242</v>
      </c>
      <c r="H124" s="6">
        <v>85560</v>
      </c>
      <c r="I124" s="19">
        <v>1686</v>
      </c>
      <c r="J124" s="19">
        <v>1995</v>
      </c>
      <c r="K124" s="5">
        <v>5</v>
      </c>
      <c r="L124" s="23">
        <f>VLOOKUP(C124,Sheet2!A:C,3,0)</f>
        <v>1405</v>
      </c>
    </row>
    <row r="125" spans="1:12" ht="30" customHeight="1" x14ac:dyDescent="0.3">
      <c r="A125" s="19">
        <v>122</v>
      </c>
      <c r="B125" s="20" t="s">
        <v>130</v>
      </c>
      <c r="C125" s="19" t="s">
        <v>149</v>
      </c>
      <c r="D125" s="19">
        <v>2013</v>
      </c>
      <c r="E125" s="19" t="s">
        <v>375</v>
      </c>
      <c r="F125" s="19">
        <v>81</v>
      </c>
      <c r="G125" s="19" t="s">
        <v>242</v>
      </c>
      <c r="H125" s="6">
        <v>85560</v>
      </c>
      <c r="I125" s="19">
        <v>1686</v>
      </c>
      <c r="J125" s="19">
        <v>1995</v>
      </c>
      <c r="K125" s="5">
        <v>5</v>
      </c>
      <c r="L125" s="23">
        <f>VLOOKUP(C125,Sheet2!A:C,3,0)</f>
        <v>1405</v>
      </c>
    </row>
    <row r="126" spans="1:12" ht="30" customHeight="1" x14ac:dyDescent="0.3">
      <c r="A126" s="19">
        <v>123</v>
      </c>
      <c r="B126" s="20" t="s">
        <v>130</v>
      </c>
      <c r="C126" s="19" t="s">
        <v>150</v>
      </c>
      <c r="D126" s="19">
        <v>2013</v>
      </c>
      <c r="E126" s="19" t="s">
        <v>376</v>
      </c>
      <c r="F126" s="19">
        <v>81</v>
      </c>
      <c r="G126" s="19" t="s">
        <v>242</v>
      </c>
      <c r="H126" s="6">
        <v>85560</v>
      </c>
      <c r="I126" s="19">
        <v>1686</v>
      </c>
      <c r="J126" s="19">
        <v>1995</v>
      </c>
      <c r="K126" s="5">
        <v>5</v>
      </c>
      <c r="L126" s="23">
        <f>VLOOKUP(C126,Sheet2!A:C,3,0)</f>
        <v>1405</v>
      </c>
    </row>
    <row r="127" spans="1:12" ht="30" customHeight="1" x14ac:dyDescent="0.3">
      <c r="A127" s="19">
        <v>124</v>
      </c>
      <c r="B127" s="20" t="s">
        <v>130</v>
      </c>
      <c r="C127" s="19" t="s">
        <v>151</v>
      </c>
      <c r="D127" s="19">
        <v>2013</v>
      </c>
      <c r="E127" s="19" t="s">
        <v>377</v>
      </c>
      <c r="F127" s="19">
        <v>81</v>
      </c>
      <c r="G127" s="19" t="s">
        <v>242</v>
      </c>
      <c r="H127" s="6">
        <v>85560</v>
      </c>
      <c r="I127" s="19">
        <v>1686</v>
      </c>
      <c r="J127" s="19">
        <v>1995</v>
      </c>
      <c r="K127" s="5">
        <v>5</v>
      </c>
      <c r="L127" s="23">
        <f>VLOOKUP(C127,Sheet2!A:C,3,0)</f>
        <v>1405</v>
      </c>
    </row>
    <row r="128" spans="1:12" ht="30" customHeight="1" x14ac:dyDescent="0.3">
      <c r="A128" s="19">
        <v>125</v>
      </c>
      <c r="B128" s="20" t="s">
        <v>130</v>
      </c>
      <c r="C128" s="19" t="s">
        <v>152</v>
      </c>
      <c r="D128" s="19">
        <v>2013</v>
      </c>
      <c r="E128" s="19" t="s">
        <v>378</v>
      </c>
      <c r="F128" s="19">
        <v>81</v>
      </c>
      <c r="G128" s="19" t="s">
        <v>242</v>
      </c>
      <c r="H128" s="6">
        <v>85560</v>
      </c>
      <c r="I128" s="19">
        <v>1686</v>
      </c>
      <c r="J128" s="19">
        <v>1995</v>
      </c>
      <c r="K128" s="5">
        <v>5</v>
      </c>
      <c r="L128" s="23">
        <f>VLOOKUP(C128,Sheet2!A:C,3,0)</f>
        <v>1405</v>
      </c>
    </row>
    <row r="129" spans="1:12" ht="30" customHeight="1" x14ac:dyDescent="0.3">
      <c r="A129" s="19">
        <v>126</v>
      </c>
      <c r="B129" s="20" t="s">
        <v>130</v>
      </c>
      <c r="C129" s="19" t="s">
        <v>153</v>
      </c>
      <c r="D129" s="19">
        <v>2013</v>
      </c>
      <c r="E129" s="19" t="s">
        <v>379</v>
      </c>
      <c r="F129" s="19">
        <v>81</v>
      </c>
      <c r="G129" s="19" t="s">
        <v>242</v>
      </c>
      <c r="H129" s="6">
        <v>85560</v>
      </c>
      <c r="I129" s="19">
        <v>1686</v>
      </c>
      <c r="J129" s="19">
        <v>1995</v>
      </c>
      <c r="K129" s="5">
        <v>5</v>
      </c>
      <c r="L129" s="23">
        <f>VLOOKUP(C129,Sheet2!A:C,3,0)</f>
        <v>1405</v>
      </c>
    </row>
    <row r="130" spans="1:12" ht="30" customHeight="1" x14ac:dyDescent="0.3">
      <c r="A130" s="19">
        <v>127</v>
      </c>
      <c r="B130" s="20" t="s">
        <v>130</v>
      </c>
      <c r="C130" s="19" t="s">
        <v>154</v>
      </c>
      <c r="D130" s="19">
        <v>2013</v>
      </c>
      <c r="E130" s="19" t="s">
        <v>380</v>
      </c>
      <c r="F130" s="19">
        <v>81</v>
      </c>
      <c r="G130" s="19" t="s">
        <v>242</v>
      </c>
      <c r="H130" s="6">
        <v>85560</v>
      </c>
      <c r="I130" s="19">
        <v>1686</v>
      </c>
      <c r="J130" s="19">
        <v>1995</v>
      </c>
      <c r="K130" s="5">
        <v>5</v>
      </c>
      <c r="L130" s="23">
        <f>VLOOKUP(C130,Sheet2!A:C,3,0)</f>
        <v>1405</v>
      </c>
    </row>
    <row r="131" spans="1:12" ht="30" customHeight="1" x14ac:dyDescent="0.3">
      <c r="A131" s="19">
        <v>128</v>
      </c>
      <c r="B131" s="20" t="s">
        <v>130</v>
      </c>
      <c r="C131" s="19" t="s">
        <v>155</v>
      </c>
      <c r="D131" s="19">
        <v>2013</v>
      </c>
      <c r="E131" s="19" t="s">
        <v>381</v>
      </c>
      <c r="F131" s="19">
        <v>81</v>
      </c>
      <c r="G131" s="19" t="s">
        <v>242</v>
      </c>
      <c r="H131" s="6">
        <v>85560</v>
      </c>
      <c r="I131" s="19">
        <v>1686</v>
      </c>
      <c r="J131" s="19">
        <v>1995</v>
      </c>
      <c r="K131" s="5">
        <v>5</v>
      </c>
      <c r="L131" s="23">
        <f>VLOOKUP(C131,Sheet2!A:C,3,0)</f>
        <v>1405</v>
      </c>
    </row>
    <row r="132" spans="1:12" ht="30" customHeight="1" x14ac:dyDescent="0.3">
      <c r="A132" s="19">
        <v>129</v>
      </c>
      <c r="B132" s="20" t="s">
        <v>130</v>
      </c>
      <c r="C132" s="19" t="s">
        <v>156</v>
      </c>
      <c r="D132" s="19">
        <v>2013</v>
      </c>
      <c r="E132" s="19" t="s">
        <v>382</v>
      </c>
      <c r="F132" s="19">
        <v>81</v>
      </c>
      <c r="G132" s="19" t="s">
        <v>242</v>
      </c>
      <c r="H132" s="6">
        <v>85560</v>
      </c>
      <c r="I132" s="19">
        <v>1686</v>
      </c>
      <c r="J132" s="19">
        <v>1995</v>
      </c>
      <c r="K132" s="5">
        <v>5</v>
      </c>
      <c r="L132" s="23">
        <f>VLOOKUP(C132,Sheet2!A:C,3,0)</f>
        <v>1405</v>
      </c>
    </row>
    <row r="133" spans="1:12" ht="30" customHeight="1" x14ac:dyDescent="0.3">
      <c r="A133" s="19">
        <v>130</v>
      </c>
      <c r="B133" s="20" t="s">
        <v>130</v>
      </c>
      <c r="C133" s="19" t="s">
        <v>159</v>
      </c>
      <c r="D133" s="19">
        <v>2013</v>
      </c>
      <c r="E133" s="19" t="s">
        <v>385</v>
      </c>
      <c r="F133" s="19">
        <v>81</v>
      </c>
      <c r="G133" s="19" t="s">
        <v>242</v>
      </c>
      <c r="H133" s="6">
        <v>85560</v>
      </c>
      <c r="I133" s="19">
        <v>1686</v>
      </c>
      <c r="J133" s="19">
        <v>1995</v>
      </c>
      <c r="K133" s="5">
        <v>5</v>
      </c>
      <c r="L133" s="23">
        <f>VLOOKUP(C133,Sheet2!A:C,3,0)</f>
        <v>1405</v>
      </c>
    </row>
    <row r="134" spans="1:12" ht="30" customHeight="1" x14ac:dyDescent="0.3">
      <c r="A134" s="19">
        <v>131</v>
      </c>
      <c r="B134" s="20" t="s">
        <v>130</v>
      </c>
      <c r="C134" s="19" t="s">
        <v>160</v>
      </c>
      <c r="D134" s="19">
        <v>2013</v>
      </c>
      <c r="E134" s="19" t="s">
        <v>386</v>
      </c>
      <c r="F134" s="19">
        <v>81</v>
      </c>
      <c r="G134" s="19" t="s">
        <v>242</v>
      </c>
      <c r="H134" s="6">
        <v>85560</v>
      </c>
      <c r="I134" s="19">
        <v>1686</v>
      </c>
      <c r="J134" s="19">
        <v>1995</v>
      </c>
      <c r="K134" s="5">
        <v>5</v>
      </c>
      <c r="L134" s="23">
        <f>VLOOKUP(C134,Sheet2!A:C,3,0)</f>
        <v>1405</v>
      </c>
    </row>
    <row r="135" spans="1:12" ht="30" customHeight="1" x14ac:dyDescent="0.3">
      <c r="A135" s="19">
        <v>132</v>
      </c>
      <c r="B135" s="20" t="s">
        <v>130</v>
      </c>
      <c r="C135" s="19" t="s">
        <v>161</v>
      </c>
      <c r="D135" s="19">
        <v>2013</v>
      </c>
      <c r="E135" s="19" t="s">
        <v>387</v>
      </c>
      <c r="F135" s="19">
        <v>81</v>
      </c>
      <c r="G135" s="19" t="s">
        <v>242</v>
      </c>
      <c r="H135" s="6">
        <v>85560</v>
      </c>
      <c r="I135" s="19">
        <v>1686</v>
      </c>
      <c r="J135" s="19">
        <v>1995</v>
      </c>
      <c r="K135" s="5">
        <v>5</v>
      </c>
      <c r="L135" s="23">
        <f>VLOOKUP(C135,Sheet2!A:C,3,0)</f>
        <v>1405</v>
      </c>
    </row>
    <row r="136" spans="1:12" ht="30" customHeight="1" x14ac:dyDescent="0.3">
      <c r="A136" s="19">
        <v>133</v>
      </c>
      <c r="B136" s="20" t="s">
        <v>143</v>
      </c>
      <c r="C136" s="19" t="s">
        <v>163</v>
      </c>
      <c r="D136" s="19">
        <v>2013</v>
      </c>
      <c r="E136" s="19" t="s">
        <v>389</v>
      </c>
      <c r="F136" s="19">
        <v>96</v>
      </c>
      <c r="G136" s="19" t="s">
        <v>242</v>
      </c>
      <c r="H136" s="6">
        <v>93260.4</v>
      </c>
      <c r="I136" s="19">
        <v>1956</v>
      </c>
      <c r="J136" s="19">
        <v>2125</v>
      </c>
      <c r="K136" s="5">
        <v>5</v>
      </c>
      <c r="L136" s="23">
        <f>VLOOKUP(C136,Sheet2!A:C,3,0)</f>
        <v>1405</v>
      </c>
    </row>
    <row r="137" spans="1:12" ht="30" customHeight="1" x14ac:dyDescent="0.3">
      <c r="A137" s="19">
        <v>134</v>
      </c>
      <c r="B137" s="20" t="s">
        <v>130</v>
      </c>
      <c r="C137" s="19" t="s">
        <v>164</v>
      </c>
      <c r="D137" s="19">
        <v>2013</v>
      </c>
      <c r="E137" s="19" t="s">
        <v>390</v>
      </c>
      <c r="F137" s="19">
        <v>81</v>
      </c>
      <c r="G137" s="19" t="s">
        <v>242</v>
      </c>
      <c r="H137" s="6">
        <v>85560</v>
      </c>
      <c r="I137" s="19">
        <v>1686</v>
      </c>
      <c r="J137" s="19">
        <v>1995</v>
      </c>
      <c r="K137" s="5">
        <v>5</v>
      </c>
      <c r="L137" s="23">
        <f>VLOOKUP(C137,Sheet2!A:C,3,0)</f>
        <v>1405</v>
      </c>
    </row>
    <row r="138" spans="1:12" ht="30" customHeight="1" x14ac:dyDescent="0.3">
      <c r="A138" s="19">
        <v>135</v>
      </c>
      <c r="B138" s="20" t="s">
        <v>130</v>
      </c>
      <c r="C138" s="19" t="s">
        <v>165</v>
      </c>
      <c r="D138" s="19">
        <v>2013</v>
      </c>
      <c r="E138" s="19" t="s">
        <v>391</v>
      </c>
      <c r="F138" s="19">
        <v>81</v>
      </c>
      <c r="G138" s="19" t="s">
        <v>242</v>
      </c>
      <c r="H138" s="6">
        <v>85560</v>
      </c>
      <c r="I138" s="19">
        <v>1686</v>
      </c>
      <c r="J138" s="19">
        <v>1995</v>
      </c>
      <c r="K138" s="5">
        <v>5</v>
      </c>
      <c r="L138" s="23">
        <f>VLOOKUP(C138,Sheet2!A:C,3,0)</f>
        <v>1405</v>
      </c>
    </row>
    <row r="139" spans="1:12" ht="30" customHeight="1" x14ac:dyDescent="0.3">
      <c r="A139" s="19">
        <v>136</v>
      </c>
      <c r="B139" s="19" t="s">
        <v>143</v>
      </c>
      <c r="C139" s="19" t="s">
        <v>166</v>
      </c>
      <c r="D139" s="19">
        <v>2013</v>
      </c>
      <c r="E139" s="19" t="s">
        <v>392</v>
      </c>
      <c r="F139" s="19">
        <v>96</v>
      </c>
      <c r="G139" s="19" t="s">
        <v>242</v>
      </c>
      <c r="H139" s="6">
        <v>93260.4</v>
      </c>
      <c r="I139" s="19">
        <v>1956</v>
      </c>
      <c r="J139" s="19">
        <v>2125</v>
      </c>
      <c r="K139" s="5">
        <v>5</v>
      </c>
      <c r="L139" s="23">
        <f>VLOOKUP(C139,Sheet2!A:C,3,0)</f>
        <v>1405</v>
      </c>
    </row>
    <row r="140" spans="1:12" ht="30" customHeight="1" x14ac:dyDescent="0.3">
      <c r="A140" s="19">
        <v>137</v>
      </c>
      <c r="B140" s="19" t="s">
        <v>167</v>
      </c>
      <c r="C140" s="19" t="s">
        <v>168</v>
      </c>
      <c r="D140" s="19">
        <v>2017</v>
      </c>
      <c r="E140" s="20" t="s">
        <v>393</v>
      </c>
      <c r="F140" s="19">
        <v>96</v>
      </c>
      <c r="G140" s="19" t="s">
        <v>309</v>
      </c>
      <c r="H140" s="6">
        <v>314338.5</v>
      </c>
      <c r="I140" s="20">
        <v>2299</v>
      </c>
      <c r="J140" s="19">
        <v>3500</v>
      </c>
      <c r="K140" s="5">
        <v>3</v>
      </c>
      <c r="L140" s="23">
        <f>VLOOKUP(C140,Sheet2!A:C,3,0)</f>
        <v>1403</v>
      </c>
    </row>
    <row r="141" spans="1:12" ht="30" customHeight="1" x14ac:dyDescent="0.3">
      <c r="A141" s="19">
        <v>138</v>
      </c>
      <c r="B141" s="19" t="s">
        <v>169</v>
      </c>
      <c r="C141" s="19" t="s">
        <v>170</v>
      </c>
      <c r="D141" s="19">
        <v>2020</v>
      </c>
      <c r="E141" s="20" t="s">
        <v>394</v>
      </c>
      <c r="F141" s="19">
        <v>110</v>
      </c>
      <c r="G141" s="19" t="s">
        <v>309</v>
      </c>
      <c r="H141" s="6">
        <v>142401.35</v>
      </c>
      <c r="I141" s="20">
        <v>1968</v>
      </c>
      <c r="J141" s="19">
        <v>3200</v>
      </c>
      <c r="K141" s="5">
        <v>2</v>
      </c>
      <c r="L141" s="23">
        <f>VLOOKUP(C141,Sheet2!A:C,3,0)</f>
        <v>1402</v>
      </c>
    </row>
    <row r="142" spans="1:12" ht="30" customHeight="1" x14ac:dyDescent="0.3">
      <c r="A142" s="19">
        <v>139</v>
      </c>
      <c r="B142" s="19" t="s">
        <v>167</v>
      </c>
      <c r="C142" s="19" t="s">
        <v>171</v>
      </c>
      <c r="D142" s="19">
        <v>2017</v>
      </c>
      <c r="E142" s="20" t="s">
        <v>395</v>
      </c>
      <c r="F142" s="19">
        <v>96</v>
      </c>
      <c r="G142" s="19" t="s">
        <v>309</v>
      </c>
      <c r="H142" s="6">
        <v>142401.35</v>
      </c>
      <c r="I142" s="20">
        <v>2299</v>
      </c>
      <c r="J142" s="19">
        <v>3500</v>
      </c>
      <c r="K142" s="5">
        <v>3</v>
      </c>
      <c r="L142" s="23">
        <f>VLOOKUP(C142,Sheet2!A:C,3,0)</f>
        <v>1403</v>
      </c>
    </row>
    <row r="143" spans="1:12" ht="30" customHeight="1" x14ac:dyDescent="0.3">
      <c r="A143" s="19">
        <v>140</v>
      </c>
      <c r="B143" s="19" t="s">
        <v>167</v>
      </c>
      <c r="C143" s="19" t="s">
        <v>172</v>
      </c>
      <c r="D143" s="19">
        <v>2017</v>
      </c>
      <c r="E143" s="20" t="s">
        <v>396</v>
      </c>
      <c r="F143" s="19">
        <v>96</v>
      </c>
      <c r="G143" s="19" t="s">
        <v>309</v>
      </c>
      <c r="H143" s="6">
        <v>142401.35</v>
      </c>
      <c r="I143" s="20">
        <v>2299</v>
      </c>
      <c r="J143" s="19">
        <v>3500</v>
      </c>
      <c r="K143" s="5">
        <v>3</v>
      </c>
      <c r="L143" s="23">
        <f>VLOOKUP(C143,Sheet2!A:C,3,0)</f>
        <v>1403</v>
      </c>
    </row>
    <row r="144" spans="1:12" ht="30" customHeight="1" x14ac:dyDescent="0.3">
      <c r="A144" s="19">
        <v>141</v>
      </c>
      <c r="B144" s="19" t="s">
        <v>167</v>
      </c>
      <c r="C144" s="19" t="s">
        <v>173</v>
      </c>
      <c r="D144" s="19">
        <v>2017</v>
      </c>
      <c r="E144" s="20" t="s">
        <v>397</v>
      </c>
      <c r="F144" s="19">
        <v>96</v>
      </c>
      <c r="G144" s="19" t="s">
        <v>309</v>
      </c>
      <c r="H144" s="6">
        <v>142401.35</v>
      </c>
      <c r="I144" s="20">
        <v>2299</v>
      </c>
      <c r="J144" s="19">
        <v>3500</v>
      </c>
      <c r="K144" s="5">
        <v>3</v>
      </c>
      <c r="L144" s="23">
        <f>VLOOKUP(C144,Sheet2!A:C,3,0)</f>
        <v>1403</v>
      </c>
    </row>
    <row r="145" spans="1:12" ht="30" customHeight="1" x14ac:dyDescent="0.3">
      <c r="A145" s="19">
        <v>142</v>
      </c>
      <c r="B145" s="19" t="s">
        <v>167</v>
      </c>
      <c r="C145" s="19" t="s">
        <v>174</v>
      </c>
      <c r="D145" s="19">
        <v>2017</v>
      </c>
      <c r="E145" s="20" t="s">
        <v>398</v>
      </c>
      <c r="F145" s="19">
        <v>96</v>
      </c>
      <c r="G145" s="19" t="s">
        <v>309</v>
      </c>
      <c r="H145" s="6">
        <v>142401.35</v>
      </c>
      <c r="I145" s="20">
        <v>2299</v>
      </c>
      <c r="J145" s="19">
        <v>3500</v>
      </c>
      <c r="K145" s="5">
        <v>3</v>
      </c>
      <c r="L145" s="23">
        <f>VLOOKUP(C145,Sheet2!A:C,3,0)</f>
        <v>1403</v>
      </c>
    </row>
    <row r="146" spans="1:12" ht="30" customHeight="1" x14ac:dyDescent="0.3">
      <c r="A146" s="19">
        <v>143</v>
      </c>
      <c r="B146" s="19" t="s">
        <v>167</v>
      </c>
      <c r="C146" s="19" t="s">
        <v>175</v>
      </c>
      <c r="D146" s="19">
        <v>2017</v>
      </c>
      <c r="E146" s="20" t="s">
        <v>399</v>
      </c>
      <c r="F146" s="19">
        <v>96</v>
      </c>
      <c r="G146" s="19" t="s">
        <v>309</v>
      </c>
      <c r="H146" s="6">
        <v>142401.35</v>
      </c>
      <c r="I146" s="20">
        <v>2299</v>
      </c>
      <c r="J146" s="19">
        <v>3500</v>
      </c>
      <c r="K146" s="5">
        <v>3</v>
      </c>
      <c r="L146" s="23">
        <f>VLOOKUP(C146,Sheet2!A:C,3,0)</f>
        <v>1403</v>
      </c>
    </row>
    <row r="147" spans="1:12" ht="30" customHeight="1" x14ac:dyDescent="0.3">
      <c r="A147" s="19">
        <v>144</v>
      </c>
      <c r="B147" s="19" t="s">
        <v>167</v>
      </c>
      <c r="C147" s="19" t="s">
        <v>176</v>
      </c>
      <c r="D147" s="19">
        <v>2017</v>
      </c>
      <c r="E147" s="20" t="s">
        <v>400</v>
      </c>
      <c r="F147" s="19">
        <v>96</v>
      </c>
      <c r="G147" s="19" t="s">
        <v>309</v>
      </c>
      <c r="H147" s="6">
        <v>142401.35</v>
      </c>
      <c r="I147" s="20">
        <v>2299</v>
      </c>
      <c r="J147" s="19">
        <v>3500</v>
      </c>
      <c r="K147" s="5">
        <v>3</v>
      </c>
      <c r="L147" s="23">
        <f>VLOOKUP(C147,Sheet2!A:C,3,0)</f>
        <v>1403</v>
      </c>
    </row>
    <row r="148" spans="1:12" ht="30" customHeight="1" x14ac:dyDescent="0.3">
      <c r="A148" s="19">
        <v>145</v>
      </c>
      <c r="B148" s="19" t="s">
        <v>167</v>
      </c>
      <c r="C148" s="19" t="s">
        <v>177</v>
      </c>
      <c r="D148" s="19">
        <v>2017</v>
      </c>
      <c r="E148" s="20" t="s">
        <v>401</v>
      </c>
      <c r="F148" s="19">
        <v>96</v>
      </c>
      <c r="G148" s="19" t="s">
        <v>309</v>
      </c>
      <c r="H148" s="6">
        <v>142401.35</v>
      </c>
      <c r="I148" s="20">
        <v>2299</v>
      </c>
      <c r="J148" s="19">
        <v>3500</v>
      </c>
      <c r="K148" s="5">
        <v>3</v>
      </c>
      <c r="L148" s="23">
        <f>VLOOKUP(C148,Sheet2!A:C,3,0)</f>
        <v>1403</v>
      </c>
    </row>
    <row r="149" spans="1:12" ht="30" customHeight="1" x14ac:dyDescent="0.3">
      <c r="A149" s="19">
        <v>146</v>
      </c>
      <c r="B149" s="19" t="s">
        <v>167</v>
      </c>
      <c r="C149" s="19" t="s">
        <v>178</v>
      </c>
      <c r="D149" s="19">
        <v>2017</v>
      </c>
      <c r="E149" s="20" t="s">
        <v>402</v>
      </c>
      <c r="F149" s="19">
        <v>96</v>
      </c>
      <c r="G149" s="19" t="s">
        <v>309</v>
      </c>
      <c r="H149" s="6">
        <v>142401.35</v>
      </c>
      <c r="I149" s="20">
        <v>2299</v>
      </c>
      <c r="J149" s="19">
        <v>3500</v>
      </c>
      <c r="K149" s="5">
        <v>3</v>
      </c>
      <c r="L149" s="23">
        <f>VLOOKUP(C149,Sheet2!A:C,3,0)</f>
        <v>1403</v>
      </c>
    </row>
    <row r="150" spans="1:12" ht="30" customHeight="1" x14ac:dyDescent="0.3">
      <c r="A150" s="19">
        <v>147</v>
      </c>
      <c r="B150" s="19" t="s">
        <v>167</v>
      </c>
      <c r="C150" s="19" t="s">
        <v>179</v>
      </c>
      <c r="D150" s="19">
        <v>2017</v>
      </c>
      <c r="E150" s="20" t="s">
        <v>403</v>
      </c>
      <c r="F150" s="19">
        <v>96</v>
      </c>
      <c r="G150" s="19" t="s">
        <v>309</v>
      </c>
      <c r="H150" s="6">
        <v>142401.35</v>
      </c>
      <c r="I150" s="20">
        <v>2299</v>
      </c>
      <c r="J150" s="19">
        <v>3500</v>
      </c>
      <c r="K150" s="5">
        <v>3</v>
      </c>
      <c r="L150" s="23">
        <f>VLOOKUP(C150,Sheet2!A:C,3,0)</f>
        <v>1403</v>
      </c>
    </row>
    <row r="151" spans="1:12" ht="30" customHeight="1" x14ac:dyDescent="0.3">
      <c r="A151" s="19">
        <v>148</v>
      </c>
      <c r="B151" s="19" t="s">
        <v>167</v>
      </c>
      <c r="C151" s="19" t="s">
        <v>180</v>
      </c>
      <c r="D151" s="19">
        <v>2017</v>
      </c>
      <c r="E151" s="20" t="s">
        <v>404</v>
      </c>
      <c r="F151" s="19">
        <v>96</v>
      </c>
      <c r="G151" s="19" t="s">
        <v>309</v>
      </c>
      <c r="H151" s="6">
        <v>142401.35</v>
      </c>
      <c r="I151" s="20">
        <v>2299</v>
      </c>
      <c r="J151" s="19">
        <v>3500</v>
      </c>
      <c r="K151" s="5">
        <v>3</v>
      </c>
      <c r="L151" s="23">
        <f>VLOOKUP(C151,Sheet2!A:C,3,0)</f>
        <v>1403</v>
      </c>
    </row>
    <row r="152" spans="1:12" ht="30" customHeight="1" x14ac:dyDescent="0.3">
      <c r="A152" s="19">
        <v>149</v>
      </c>
      <c r="B152" s="19" t="s">
        <v>167</v>
      </c>
      <c r="C152" s="19" t="s">
        <v>181</v>
      </c>
      <c r="D152" s="19">
        <v>2017</v>
      </c>
      <c r="E152" s="20" t="s">
        <v>405</v>
      </c>
      <c r="F152" s="19">
        <v>96</v>
      </c>
      <c r="G152" s="19" t="s">
        <v>309</v>
      </c>
      <c r="H152" s="6">
        <v>142401.35</v>
      </c>
      <c r="I152" s="20">
        <v>2299</v>
      </c>
      <c r="J152" s="19">
        <v>3500</v>
      </c>
      <c r="K152" s="5">
        <v>3</v>
      </c>
      <c r="L152" s="23">
        <f>VLOOKUP(C152,Sheet2!A:C,3,0)</f>
        <v>1403</v>
      </c>
    </row>
    <row r="153" spans="1:12" ht="30" customHeight="1" x14ac:dyDescent="0.3">
      <c r="A153" s="19">
        <v>150</v>
      </c>
      <c r="B153" s="19" t="s">
        <v>167</v>
      </c>
      <c r="C153" s="19" t="s">
        <v>182</v>
      </c>
      <c r="D153" s="19">
        <v>2017</v>
      </c>
      <c r="E153" s="20" t="s">
        <v>406</v>
      </c>
      <c r="F153" s="19">
        <v>96</v>
      </c>
      <c r="G153" s="19" t="s">
        <v>309</v>
      </c>
      <c r="H153" s="6">
        <v>142401.35</v>
      </c>
      <c r="I153" s="20">
        <v>2299</v>
      </c>
      <c r="J153" s="19">
        <v>3500</v>
      </c>
      <c r="K153" s="5">
        <v>3</v>
      </c>
      <c r="L153" s="23">
        <f>VLOOKUP(C153,Sheet2!A:C,3,0)</f>
        <v>1403</v>
      </c>
    </row>
    <row r="154" spans="1:12" ht="30" customHeight="1" x14ac:dyDescent="0.3">
      <c r="A154" s="19">
        <v>151</v>
      </c>
      <c r="B154" s="19" t="s">
        <v>167</v>
      </c>
      <c r="C154" s="19" t="s">
        <v>183</v>
      </c>
      <c r="D154" s="19">
        <v>2017</v>
      </c>
      <c r="E154" s="20" t="s">
        <v>407</v>
      </c>
      <c r="F154" s="19">
        <v>96</v>
      </c>
      <c r="G154" s="19" t="s">
        <v>309</v>
      </c>
      <c r="H154" s="6">
        <v>142401.35</v>
      </c>
      <c r="I154" s="20">
        <v>2299</v>
      </c>
      <c r="J154" s="19">
        <v>3500</v>
      </c>
      <c r="K154" s="5">
        <v>3</v>
      </c>
      <c r="L154" s="23">
        <f>VLOOKUP(C154,Sheet2!A:C,3,0)</f>
        <v>1403</v>
      </c>
    </row>
    <row r="155" spans="1:12" ht="30" customHeight="1" x14ac:dyDescent="0.3">
      <c r="A155" s="19">
        <v>152</v>
      </c>
      <c r="B155" s="19" t="s">
        <v>167</v>
      </c>
      <c r="C155" s="19" t="s">
        <v>184</v>
      </c>
      <c r="D155" s="19">
        <v>2017</v>
      </c>
      <c r="E155" s="20" t="s">
        <v>408</v>
      </c>
      <c r="F155" s="19">
        <v>96</v>
      </c>
      <c r="G155" s="19" t="s">
        <v>309</v>
      </c>
      <c r="H155" s="6">
        <v>142401.35</v>
      </c>
      <c r="I155" s="20">
        <v>2299</v>
      </c>
      <c r="J155" s="19">
        <v>3500</v>
      </c>
      <c r="K155" s="5">
        <v>3</v>
      </c>
      <c r="L155" s="23">
        <f>VLOOKUP(C155,Sheet2!A:C,3,0)</f>
        <v>1403</v>
      </c>
    </row>
    <row r="156" spans="1:12" ht="30" customHeight="1" x14ac:dyDescent="0.3">
      <c r="A156" s="19">
        <v>153</v>
      </c>
      <c r="B156" s="19" t="s">
        <v>167</v>
      </c>
      <c r="C156" s="19" t="s">
        <v>185</v>
      </c>
      <c r="D156" s="19">
        <v>2017</v>
      </c>
      <c r="E156" s="20" t="s">
        <v>409</v>
      </c>
      <c r="F156" s="19">
        <v>96</v>
      </c>
      <c r="G156" s="19" t="s">
        <v>309</v>
      </c>
      <c r="H156" s="6">
        <v>142401.35</v>
      </c>
      <c r="I156" s="20">
        <v>2299</v>
      </c>
      <c r="J156" s="19">
        <v>3500</v>
      </c>
      <c r="K156" s="5">
        <v>3</v>
      </c>
      <c r="L156" s="23">
        <f>VLOOKUP(C156,Sheet2!A:C,3,0)</f>
        <v>1403</v>
      </c>
    </row>
    <row r="157" spans="1:12" ht="30" customHeight="1" x14ac:dyDescent="0.3">
      <c r="A157" s="19">
        <v>154</v>
      </c>
      <c r="B157" s="19" t="s">
        <v>167</v>
      </c>
      <c r="C157" s="19" t="s">
        <v>186</v>
      </c>
      <c r="D157" s="19">
        <v>2017</v>
      </c>
      <c r="E157" s="20" t="s">
        <v>410</v>
      </c>
      <c r="F157" s="19">
        <v>96</v>
      </c>
      <c r="G157" s="19" t="s">
        <v>309</v>
      </c>
      <c r="H157" s="6">
        <v>142401.35</v>
      </c>
      <c r="I157" s="20">
        <v>2299</v>
      </c>
      <c r="J157" s="19">
        <v>3500</v>
      </c>
      <c r="K157" s="5">
        <v>3</v>
      </c>
      <c r="L157" s="23">
        <f>VLOOKUP(C157,Sheet2!A:C,3,0)</f>
        <v>1403</v>
      </c>
    </row>
    <row r="158" spans="1:12" ht="30" customHeight="1" x14ac:dyDescent="0.3">
      <c r="A158" s="19">
        <v>155</v>
      </c>
      <c r="B158" s="19" t="s">
        <v>167</v>
      </c>
      <c r="C158" s="19" t="s">
        <v>187</v>
      </c>
      <c r="D158" s="19">
        <v>2017</v>
      </c>
      <c r="E158" s="20" t="s">
        <v>411</v>
      </c>
      <c r="F158" s="19">
        <v>96</v>
      </c>
      <c r="G158" s="19" t="s">
        <v>309</v>
      </c>
      <c r="H158" s="6">
        <v>142401.35</v>
      </c>
      <c r="I158" s="20">
        <v>2299</v>
      </c>
      <c r="J158" s="19">
        <v>3500</v>
      </c>
      <c r="K158" s="5">
        <v>3</v>
      </c>
      <c r="L158" s="23">
        <f>VLOOKUP(C158,Sheet2!A:C,3,0)</f>
        <v>1403</v>
      </c>
    </row>
    <row r="159" spans="1:12" ht="30" customHeight="1" x14ac:dyDescent="0.3">
      <c r="A159" s="19">
        <v>156</v>
      </c>
      <c r="B159" s="19" t="s">
        <v>167</v>
      </c>
      <c r="C159" s="19" t="s">
        <v>188</v>
      </c>
      <c r="D159" s="19">
        <v>2017</v>
      </c>
      <c r="E159" s="20" t="s">
        <v>412</v>
      </c>
      <c r="F159" s="19">
        <v>96</v>
      </c>
      <c r="G159" s="19" t="s">
        <v>309</v>
      </c>
      <c r="H159" s="6">
        <v>142401.35</v>
      </c>
      <c r="I159" s="20">
        <v>2299</v>
      </c>
      <c r="J159" s="19">
        <v>3500</v>
      </c>
      <c r="K159" s="5">
        <v>3</v>
      </c>
      <c r="L159" s="23">
        <f>VLOOKUP(C159,Sheet2!A:C,3,0)</f>
        <v>1403</v>
      </c>
    </row>
    <row r="160" spans="1:12" ht="30" customHeight="1" x14ac:dyDescent="0.3">
      <c r="A160" s="19">
        <v>157</v>
      </c>
      <c r="B160" s="19" t="s">
        <v>167</v>
      </c>
      <c r="C160" s="19" t="s">
        <v>189</v>
      </c>
      <c r="D160" s="19">
        <v>2017</v>
      </c>
      <c r="E160" s="20" t="s">
        <v>413</v>
      </c>
      <c r="F160" s="19">
        <v>96</v>
      </c>
      <c r="G160" s="19" t="s">
        <v>309</v>
      </c>
      <c r="H160" s="6">
        <v>142401.35</v>
      </c>
      <c r="I160" s="20">
        <v>2299</v>
      </c>
      <c r="J160" s="19">
        <v>3500</v>
      </c>
      <c r="K160" s="5">
        <v>3</v>
      </c>
      <c r="L160" s="23">
        <f>VLOOKUP(C160,Sheet2!A:C,3,0)</f>
        <v>1403</v>
      </c>
    </row>
    <row r="161" spans="1:12" ht="30" customHeight="1" x14ac:dyDescent="0.3">
      <c r="A161" s="19">
        <v>158</v>
      </c>
      <c r="B161" s="19" t="s">
        <v>167</v>
      </c>
      <c r="C161" s="19" t="s">
        <v>190</v>
      </c>
      <c r="D161" s="19">
        <v>2017</v>
      </c>
      <c r="E161" s="20" t="s">
        <v>414</v>
      </c>
      <c r="F161" s="19">
        <v>96</v>
      </c>
      <c r="G161" s="19" t="s">
        <v>309</v>
      </c>
      <c r="H161" s="6">
        <v>142401.35</v>
      </c>
      <c r="I161" s="20">
        <v>2299</v>
      </c>
      <c r="J161" s="19">
        <v>3500</v>
      </c>
      <c r="K161" s="5">
        <v>3</v>
      </c>
      <c r="L161" s="23">
        <f>VLOOKUP(C161,Sheet2!A:C,3,0)</f>
        <v>1403</v>
      </c>
    </row>
    <row r="162" spans="1:12" ht="30" customHeight="1" x14ac:dyDescent="0.3">
      <c r="A162" s="19">
        <v>159</v>
      </c>
      <c r="B162" s="19" t="s">
        <v>167</v>
      </c>
      <c r="C162" s="19" t="s">
        <v>191</v>
      </c>
      <c r="D162" s="19">
        <v>2017</v>
      </c>
      <c r="E162" s="20" t="s">
        <v>415</v>
      </c>
      <c r="F162" s="19">
        <v>96</v>
      </c>
      <c r="G162" s="19" t="s">
        <v>309</v>
      </c>
      <c r="H162" s="6">
        <v>142401.35</v>
      </c>
      <c r="I162" s="20">
        <v>2299</v>
      </c>
      <c r="J162" s="19">
        <v>3500</v>
      </c>
      <c r="K162" s="5">
        <v>3</v>
      </c>
      <c r="L162" s="23">
        <f>VLOOKUP(C162,Sheet2!A:C,3,0)</f>
        <v>1403</v>
      </c>
    </row>
    <row r="163" spans="1:12" ht="30" customHeight="1" x14ac:dyDescent="0.3">
      <c r="A163" s="19">
        <v>160</v>
      </c>
      <c r="B163" s="19" t="s">
        <v>167</v>
      </c>
      <c r="C163" s="19" t="s">
        <v>192</v>
      </c>
      <c r="D163" s="19">
        <v>2017</v>
      </c>
      <c r="E163" s="20" t="s">
        <v>416</v>
      </c>
      <c r="F163" s="19">
        <v>96</v>
      </c>
      <c r="G163" s="19" t="s">
        <v>309</v>
      </c>
      <c r="H163" s="6">
        <v>142401.35</v>
      </c>
      <c r="I163" s="20">
        <v>2299</v>
      </c>
      <c r="J163" s="19">
        <v>3500</v>
      </c>
      <c r="K163" s="5">
        <v>3</v>
      </c>
      <c r="L163" s="23">
        <f>VLOOKUP(C163,Sheet2!A:C,3,0)</f>
        <v>1403</v>
      </c>
    </row>
    <row r="164" spans="1:12" ht="30" customHeight="1" x14ac:dyDescent="0.3">
      <c r="A164" s="19">
        <v>161</v>
      </c>
      <c r="B164" s="19" t="s">
        <v>167</v>
      </c>
      <c r="C164" s="19" t="s">
        <v>193</v>
      </c>
      <c r="D164" s="19">
        <v>2017</v>
      </c>
      <c r="E164" s="20" t="s">
        <v>417</v>
      </c>
      <c r="F164" s="19">
        <v>96</v>
      </c>
      <c r="G164" s="19" t="s">
        <v>309</v>
      </c>
      <c r="H164" s="6">
        <v>142401.35</v>
      </c>
      <c r="I164" s="20">
        <v>2299</v>
      </c>
      <c r="J164" s="19">
        <v>3500</v>
      </c>
      <c r="K164" s="5">
        <v>3</v>
      </c>
      <c r="L164" s="23">
        <f>VLOOKUP(C164,Sheet2!A:C,3,0)</f>
        <v>1403</v>
      </c>
    </row>
    <row r="165" spans="1:12" ht="30" customHeight="1" x14ac:dyDescent="0.3">
      <c r="A165" s="19">
        <v>162</v>
      </c>
      <c r="B165" s="5" t="s">
        <v>167</v>
      </c>
      <c r="C165" s="5" t="s">
        <v>194</v>
      </c>
      <c r="D165" s="5">
        <v>2017</v>
      </c>
      <c r="E165" s="3" t="s">
        <v>418</v>
      </c>
      <c r="F165" s="5">
        <v>96</v>
      </c>
      <c r="G165" s="5" t="s">
        <v>309</v>
      </c>
      <c r="H165" s="6">
        <v>142401.35</v>
      </c>
      <c r="I165" s="3">
        <v>2299</v>
      </c>
      <c r="J165" s="19">
        <v>3500</v>
      </c>
      <c r="K165" s="5">
        <v>3</v>
      </c>
      <c r="L165" s="23">
        <f>VLOOKUP(C165,Sheet2!A:C,3,0)</f>
        <v>1403</v>
      </c>
    </row>
    <row r="166" spans="1:12" ht="30" customHeight="1" x14ac:dyDescent="0.3">
      <c r="A166" s="19">
        <v>163</v>
      </c>
      <c r="B166" s="19" t="s">
        <v>167</v>
      </c>
      <c r="C166" s="19" t="s">
        <v>195</v>
      </c>
      <c r="D166" s="19">
        <v>2017</v>
      </c>
      <c r="E166" s="20" t="s">
        <v>419</v>
      </c>
      <c r="F166" s="19">
        <v>96</v>
      </c>
      <c r="G166" s="19" t="s">
        <v>309</v>
      </c>
      <c r="H166" s="6">
        <v>142401.35</v>
      </c>
      <c r="I166" s="20">
        <v>2299</v>
      </c>
      <c r="J166" s="19">
        <v>3500</v>
      </c>
      <c r="K166" s="5">
        <v>3</v>
      </c>
      <c r="L166" s="23">
        <f>VLOOKUP(C166,Sheet2!A:C,3,0)</f>
        <v>1403</v>
      </c>
    </row>
    <row r="167" spans="1:12" ht="30" customHeight="1" x14ac:dyDescent="0.3">
      <c r="A167" s="19">
        <v>164</v>
      </c>
      <c r="B167" s="19" t="s">
        <v>167</v>
      </c>
      <c r="C167" s="19" t="s">
        <v>196</v>
      </c>
      <c r="D167" s="19">
        <v>2017</v>
      </c>
      <c r="E167" s="20" t="s">
        <v>420</v>
      </c>
      <c r="F167" s="19">
        <v>96</v>
      </c>
      <c r="G167" s="19" t="s">
        <v>309</v>
      </c>
      <c r="H167" s="6">
        <v>142401.35</v>
      </c>
      <c r="I167" s="20">
        <v>2299</v>
      </c>
      <c r="J167" s="19">
        <v>3500</v>
      </c>
      <c r="K167" s="5">
        <v>3</v>
      </c>
      <c r="L167" s="23">
        <f>VLOOKUP(C167,Sheet2!A:C,3,0)</f>
        <v>1403</v>
      </c>
    </row>
    <row r="168" spans="1:12" ht="30" customHeight="1" x14ac:dyDescent="0.3">
      <c r="A168" s="19">
        <v>165</v>
      </c>
      <c r="B168" s="19" t="s">
        <v>167</v>
      </c>
      <c r="C168" s="19" t="s">
        <v>197</v>
      </c>
      <c r="D168" s="19">
        <v>2017</v>
      </c>
      <c r="E168" s="20" t="s">
        <v>421</v>
      </c>
      <c r="F168" s="19">
        <v>96</v>
      </c>
      <c r="G168" s="19" t="s">
        <v>309</v>
      </c>
      <c r="H168" s="6">
        <v>142401.35</v>
      </c>
      <c r="I168" s="20">
        <v>2299</v>
      </c>
      <c r="J168" s="19">
        <v>3500</v>
      </c>
      <c r="K168" s="5">
        <v>3</v>
      </c>
      <c r="L168" s="23">
        <f>VLOOKUP(C168,Sheet2!A:C,3,0)</f>
        <v>1403</v>
      </c>
    </row>
    <row r="169" spans="1:12" ht="30" customHeight="1" x14ac:dyDescent="0.3">
      <c r="A169" s="19">
        <v>166</v>
      </c>
      <c r="B169" s="19" t="s">
        <v>167</v>
      </c>
      <c r="C169" s="19" t="s">
        <v>198</v>
      </c>
      <c r="D169" s="19">
        <v>2017</v>
      </c>
      <c r="E169" s="20" t="s">
        <v>422</v>
      </c>
      <c r="F169" s="19">
        <v>96</v>
      </c>
      <c r="G169" s="19" t="s">
        <v>309</v>
      </c>
      <c r="H169" s="6">
        <v>142401.35</v>
      </c>
      <c r="I169" s="20">
        <v>2299</v>
      </c>
      <c r="J169" s="19">
        <v>3500</v>
      </c>
      <c r="K169" s="5">
        <v>3</v>
      </c>
      <c r="L169" s="23">
        <f>VLOOKUP(C169,Sheet2!A:C,3,0)</f>
        <v>1403</v>
      </c>
    </row>
    <row r="170" spans="1:12" ht="30" customHeight="1" x14ac:dyDescent="0.3">
      <c r="A170" s="19">
        <v>167</v>
      </c>
      <c r="B170" s="19" t="s">
        <v>167</v>
      </c>
      <c r="C170" s="19" t="s">
        <v>199</v>
      </c>
      <c r="D170" s="19">
        <v>2017</v>
      </c>
      <c r="E170" s="20" t="s">
        <v>423</v>
      </c>
      <c r="F170" s="19">
        <v>96</v>
      </c>
      <c r="G170" s="19" t="s">
        <v>309</v>
      </c>
      <c r="H170" s="6">
        <v>142401.35</v>
      </c>
      <c r="I170" s="20">
        <v>2299</v>
      </c>
      <c r="J170" s="19">
        <v>3500</v>
      </c>
      <c r="K170" s="5">
        <v>3</v>
      </c>
      <c r="L170" s="23">
        <f>VLOOKUP(C170,Sheet2!A:C,3,0)</f>
        <v>1403</v>
      </c>
    </row>
    <row r="171" spans="1:12" ht="30" customHeight="1" x14ac:dyDescent="0.3">
      <c r="A171" s="19">
        <v>168</v>
      </c>
      <c r="B171" s="19" t="s">
        <v>167</v>
      </c>
      <c r="C171" s="19" t="s">
        <v>200</v>
      </c>
      <c r="D171" s="19">
        <v>2017</v>
      </c>
      <c r="E171" s="20" t="s">
        <v>424</v>
      </c>
      <c r="F171" s="19">
        <v>96</v>
      </c>
      <c r="G171" s="19" t="s">
        <v>309</v>
      </c>
      <c r="H171" s="6">
        <v>142401.35</v>
      </c>
      <c r="I171" s="20">
        <v>2299</v>
      </c>
      <c r="J171" s="19">
        <v>3500</v>
      </c>
      <c r="K171" s="5">
        <v>3</v>
      </c>
      <c r="L171" s="23">
        <f>VLOOKUP(C171,Sheet2!A:C,3,0)</f>
        <v>1403</v>
      </c>
    </row>
    <row r="172" spans="1:12" ht="30" customHeight="1" x14ac:dyDescent="0.3">
      <c r="A172" s="19">
        <v>169</v>
      </c>
      <c r="B172" s="19" t="s">
        <v>167</v>
      </c>
      <c r="C172" s="19" t="s">
        <v>201</v>
      </c>
      <c r="D172" s="19">
        <v>2019</v>
      </c>
      <c r="E172" s="20" t="s">
        <v>425</v>
      </c>
      <c r="F172" s="19">
        <v>81</v>
      </c>
      <c r="G172" s="19" t="s">
        <v>309</v>
      </c>
      <c r="H172" s="6">
        <v>139593.78</v>
      </c>
      <c r="I172" s="20">
        <v>2299</v>
      </c>
      <c r="J172" s="19">
        <v>3500</v>
      </c>
      <c r="K172" s="5">
        <v>3</v>
      </c>
      <c r="L172" s="23">
        <f>VLOOKUP(C172,Sheet2!A:C,3,0)</f>
        <v>1403</v>
      </c>
    </row>
    <row r="173" spans="1:12" ht="30" customHeight="1" x14ac:dyDescent="0.3">
      <c r="A173" s="19">
        <v>170</v>
      </c>
      <c r="B173" s="19" t="s">
        <v>167</v>
      </c>
      <c r="C173" s="19" t="s">
        <v>202</v>
      </c>
      <c r="D173" s="19">
        <v>2019</v>
      </c>
      <c r="E173" s="20" t="s">
        <v>426</v>
      </c>
      <c r="F173" s="19">
        <v>81</v>
      </c>
      <c r="G173" s="19" t="s">
        <v>309</v>
      </c>
      <c r="H173" s="6">
        <v>139593.78</v>
      </c>
      <c r="I173" s="20">
        <v>2299</v>
      </c>
      <c r="J173" s="19">
        <v>3500</v>
      </c>
      <c r="K173" s="5">
        <v>3</v>
      </c>
      <c r="L173" s="23">
        <f>VLOOKUP(C173,Sheet2!A:C,3,0)</f>
        <v>1403</v>
      </c>
    </row>
    <row r="174" spans="1:12" ht="30" customHeight="1" x14ac:dyDescent="0.3">
      <c r="A174" s="19">
        <v>171</v>
      </c>
      <c r="B174" s="19" t="s">
        <v>167</v>
      </c>
      <c r="C174" s="19" t="s">
        <v>203</v>
      </c>
      <c r="D174" s="19">
        <v>2019</v>
      </c>
      <c r="E174" s="20" t="s">
        <v>427</v>
      </c>
      <c r="F174" s="19">
        <v>81</v>
      </c>
      <c r="G174" s="19" t="s">
        <v>309</v>
      </c>
      <c r="H174" s="6">
        <v>139593.78</v>
      </c>
      <c r="I174" s="20">
        <v>2299</v>
      </c>
      <c r="J174" s="19">
        <v>3500</v>
      </c>
      <c r="K174" s="5">
        <v>3</v>
      </c>
      <c r="L174" s="23">
        <f>VLOOKUP(C174,Sheet2!A:C,3,0)</f>
        <v>1403</v>
      </c>
    </row>
    <row r="175" spans="1:12" ht="30" customHeight="1" x14ac:dyDescent="0.3">
      <c r="A175" s="19">
        <v>172</v>
      </c>
      <c r="B175" s="19" t="s">
        <v>167</v>
      </c>
      <c r="C175" s="20" t="s">
        <v>204</v>
      </c>
      <c r="D175" s="19">
        <v>2019</v>
      </c>
      <c r="E175" s="20" t="s">
        <v>428</v>
      </c>
      <c r="F175" s="19">
        <v>81</v>
      </c>
      <c r="G175" s="19" t="s">
        <v>309</v>
      </c>
      <c r="H175" s="6">
        <v>139593.78</v>
      </c>
      <c r="I175" s="20">
        <v>2299</v>
      </c>
      <c r="J175" s="19">
        <v>3500</v>
      </c>
      <c r="K175" s="5">
        <v>3</v>
      </c>
      <c r="L175" s="23">
        <f>VLOOKUP(C175,Sheet2!A:C,3,0)</f>
        <v>1403</v>
      </c>
    </row>
    <row r="176" spans="1:12" ht="30" customHeight="1" x14ac:dyDescent="0.3">
      <c r="A176" s="19">
        <v>173</v>
      </c>
      <c r="B176" s="19" t="s">
        <v>167</v>
      </c>
      <c r="C176" s="19" t="s">
        <v>205</v>
      </c>
      <c r="D176" s="19">
        <v>2019</v>
      </c>
      <c r="E176" s="20" t="s">
        <v>429</v>
      </c>
      <c r="F176" s="19">
        <v>81</v>
      </c>
      <c r="G176" s="19" t="s">
        <v>309</v>
      </c>
      <c r="H176" s="6">
        <v>139593.78</v>
      </c>
      <c r="I176" s="20">
        <v>2299</v>
      </c>
      <c r="J176" s="19">
        <v>3500</v>
      </c>
      <c r="K176" s="5">
        <v>3</v>
      </c>
      <c r="L176" s="23">
        <f>VLOOKUP(C176,Sheet2!A:C,3,0)</f>
        <v>1403</v>
      </c>
    </row>
    <row r="177" spans="1:12" ht="30" customHeight="1" x14ac:dyDescent="0.3">
      <c r="A177" s="19">
        <v>174</v>
      </c>
      <c r="B177" s="19" t="s">
        <v>167</v>
      </c>
      <c r="C177" s="19" t="s">
        <v>206</v>
      </c>
      <c r="D177" s="19">
        <v>2019</v>
      </c>
      <c r="E177" s="20" t="s">
        <v>430</v>
      </c>
      <c r="F177" s="19">
        <v>81</v>
      </c>
      <c r="G177" s="19" t="s">
        <v>309</v>
      </c>
      <c r="H177" s="6">
        <v>139593.78</v>
      </c>
      <c r="I177" s="20">
        <v>2299</v>
      </c>
      <c r="J177" s="19">
        <v>3500</v>
      </c>
      <c r="K177" s="5">
        <v>3</v>
      </c>
      <c r="L177" s="23">
        <f>VLOOKUP(C177,Sheet2!A:C,3,0)</f>
        <v>1403</v>
      </c>
    </row>
    <row r="178" spans="1:12" ht="30" customHeight="1" x14ac:dyDescent="0.3">
      <c r="A178" s="19">
        <v>175</v>
      </c>
      <c r="B178" s="19" t="s">
        <v>167</v>
      </c>
      <c r="C178" s="19" t="s">
        <v>207</v>
      </c>
      <c r="D178" s="19">
        <v>2019</v>
      </c>
      <c r="E178" s="20" t="s">
        <v>431</v>
      </c>
      <c r="F178" s="19">
        <v>81</v>
      </c>
      <c r="G178" s="19" t="s">
        <v>309</v>
      </c>
      <c r="H178" s="6">
        <v>139593.78</v>
      </c>
      <c r="I178" s="20">
        <v>2299</v>
      </c>
      <c r="J178" s="19">
        <v>3500</v>
      </c>
      <c r="K178" s="5">
        <v>3</v>
      </c>
      <c r="L178" s="23">
        <f>VLOOKUP(C178,Sheet2!A:C,3,0)</f>
        <v>1403</v>
      </c>
    </row>
    <row r="179" spans="1:12" ht="30" customHeight="1" x14ac:dyDescent="0.3">
      <c r="A179" s="19">
        <v>176</v>
      </c>
      <c r="B179" s="19" t="s">
        <v>167</v>
      </c>
      <c r="C179" s="19" t="s">
        <v>208</v>
      </c>
      <c r="D179" s="19">
        <v>2019</v>
      </c>
      <c r="E179" s="20" t="s">
        <v>432</v>
      </c>
      <c r="F179" s="19">
        <v>81</v>
      </c>
      <c r="G179" s="19" t="s">
        <v>309</v>
      </c>
      <c r="H179" s="6">
        <v>139593.78</v>
      </c>
      <c r="I179" s="20">
        <v>2299</v>
      </c>
      <c r="J179" s="19">
        <v>3500</v>
      </c>
      <c r="K179" s="5">
        <v>3</v>
      </c>
      <c r="L179" s="23">
        <f>VLOOKUP(C179,Sheet2!A:C,3,0)</f>
        <v>1403</v>
      </c>
    </row>
    <row r="180" spans="1:12" ht="30" customHeight="1" x14ac:dyDescent="0.3">
      <c r="A180" s="19">
        <v>177</v>
      </c>
      <c r="B180" s="19" t="s">
        <v>167</v>
      </c>
      <c r="C180" s="19" t="s">
        <v>209</v>
      </c>
      <c r="D180" s="19">
        <v>2019</v>
      </c>
      <c r="E180" s="20" t="s">
        <v>433</v>
      </c>
      <c r="F180" s="19">
        <v>81</v>
      </c>
      <c r="G180" s="19" t="s">
        <v>309</v>
      </c>
      <c r="H180" s="6">
        <v>139593.78</v>
      </c>
      <c r="I180" s="20">
        <v>2299</v>
      </c>
      <c r="J180" s="19">
        <v>3500</v>
      </c>
      <c r="K180" s="5">
        <v>3</v>
      </c>
      <c r="L180" s="23">
        <f>VLOOKUP(C180,Sheet2!A:C,3,0)</f>
        <v>1403</v>
      </c>
    </row>
    <row r="181" spans="1:12" ht="30" customHeight="1" x14ac:dyDescent="0.3">
      <c r="A181" s="19">
        <v>178</v>
      </c>
      <c r="B181" s="19" t="s">
        <v>167</v>
      </c>
      <c r="C181" s="19" t="s">
        <v>210</v>
      </c>
      <c r="D181" s="19">
        <v>2019</v>
      </c>
      <c r="E181" s="20" t="s">
        <v>434</v>
      </c>
      <c r="F181" s="19">
        <v>81</v>
      </c>
      <c r="G181" s="19" t="s">
        <v>309</v>
      </c>
      <c r="H181" s="6">
        <v>139593.78</v>
      </c>
      <c r="I181" s="20">
        <v>2299</v>
      </c>
      <c r="J181" s="19">
        <v>3500</v>
      </c>
      <c r="K181" s="5">
        <v>3</v>
      </c>
      <c r="L181" s="23">
        <f>VLOOKUP(C181,Sheet2!A:C,3,0)</f>
        <v>1403</v>
      </c>
    </row>
    <row r="182" spans="1:12" ht="30" customHeight="1" x14ac:dyDescent="0.3">
      <c r="A182" s="19">
        <v>179</v>
      </c>
      <c r="B182" s="19" t="s">
        <v>167</v>
      </c>
      <c r="C182" s="19" t="s">
        <v>211</v>
      </c>
      <c r="D182" s="19">
        <v>2019</v>
      </c>
      <c r="E182" s="20" t="s">
        <v>435</v>
      </c>
      <c r="F182" s="19">
        <v>81</v>
      </c>
      <c r="G182" s="19" t="s">
        <v>309</v>
      </c>
      <c r="H182" s="6">
        <v>139593.78</v>
      </c>
      <c r="I182" s="20">
        <v>2299</v>
      </c>
      <c r="J182" s="19">
        <v>3500</v>
      </c>
      <c r="K182" s="5">
        <v>3</v>
      </c>
      <c r="L182" s="23">
        <f>VLOOKUP(C182,Sheet2!A:C,3,0)</f>
        <v>1403</v>
      </c>
    </row>
    <row r="183" spans="1:12" ht="30" customHeight="1" x14ac:dyDescent="0.3">
      <c r="A183" s="19">
        <v>180</v>
      </c>
      <c r="B183" s="19" t="s">
        <v>167</v>
      </c>
      <c r="C183" s="19" t="s">
        <v>212</v>
      </c>
      <c r="D183" s="19">
        <v>2019</v>
      </c>
      <c r="E183" s="20" t="s">
        <v>436</v>
      </c>
      <c r="F183" s="19">
        <v>81</v>
      </c>
      <c r="G183" s="19" t="s">
        <v>309</v>
      </c>
      <c r="H183" s="6">
        <v>139593.78</v>
      </c>
      <c r="I183" s="20">
        <v>2299</v>
      </c>
      <c r="J183" s="19">
        <v>3500</v>
      </c>
      <c r="K183" s="5">
        <v>3</v>
      </c>
      <c r="L183" s="23">
        <f>VLOOKUP(C183,Sheet2!A:C,3,0)</f>
        <v>1403</v>
      </c>
    </row>
    <row r="184" spans="1:12" ht="30" customHeight="1" x14ac:dyDescent="0.3">
      <c r="A184" s="19">
        <v>181</v>
      </c>
      <c r="B184" s="19" t="s">
        <v>167</v>
      </c>
      <c r="C184" s="19" t="s">
        <v>213</v>
      </c>
      <c r="D184" s="19">
        <v>2019</v>
      </c>
      <c r="E184" s="20" t="s">
        <v>437</v>
      </c>
      <c r="F184" s="19">
        <v>81</v>
      </c>
      <c r="G184" s="19" t="s">
        <v>309</v>
      </c>
      <c r="H184" s="6">
        <v>139593.78</v>
      </c>
      <c r="I184" s="20">
        <v>2299</v>
      </c>
      <c r="J184" s="19">
        <v>3500</v>
      </c>
      <c r="K184" s="5">
        <v>3</v>
      </c>
      <c r="L184" s="23">
        <f>VLOOKUP(C184,Sheet2!A:C,3,0)</f>
        <v>1403</v>
      </c>
    </row>
    <row r="185" spans="1:12" ht="30" customHeight="1" x14ac:dyDescent="0.3">
      <c r="A185" s="19">
        <v>182</v>
      </c>
      <c r="B185" s="19" t="s">
        <v>167</v>
      </c>
      <c r="C185" s="19" t="s">
        <v>214</v>
      </c>
      <c r="D185" s="19">
        <v>2019</v>
      </c>
      <c r="E185" s="20" t="s">
        <v>438</v>
      </c>
      <c r="F185" s="19">
        <v>81</v>
      </c>
      <c r="G185" s="19" t="s">
        <v>309</v>
      </c>
      <c r="H185" s="6">
        <v>139593.78</v>
      </c>
      <c r="I185" s="20">
        <v>2299</v>
      </c>
      <c r="J185" s="19">
        <v>3500</v>
      </c>
      <c r="K185" s="5">
        <v>3</v>
      </c>
      <c r="L185" s="23">
        <f>VLOOKUP(C185,Sheet2!A:C,3,0)</f>
        <v>1403</v>
      </c>
    </row>
    <row r="186" spans="1:12" ht="30" customHeight="1" x14ac:dyDescent="0.3">
      <c r="A186" s="19">
        <v>183</v>
      </c>
      <c r="B186" s="19" t="s">
        <v>167</v>
      </c>
      <c r="C186" s="19" t="s">
        <v>215</v>
      </c>
      <c r="D186" s="19">
        <v>2019</v>
      </c>
      <c r="E186" s="20" t="s">
        <v>439</v>
      </c>
      <c r="F186" s="19">
        <v>81</v>
      </c>
      <c r="G186" s="19" t="s">
        <v>309</v>
      </c>
      <c r="H186" s="6">
        <v>139593.78</v>
      </c>
      <c r="I186" s="20">
        <v>2299</v>
      </c>
      <c r="J186" s="19">
        <v>3500</v>
      </c>
      <c r="K186" s="5">
        <v>3</v>
      </c>
      <c r="L186" s="23">
        <f>VLOOKUP(C186,Sheet2!A:C,3,0)</f>
        <v>1403</v>
      </c>
    </row>
    <row r="187" spans="1:12" ht="30" customHeight="1" x14ac:dyDescent="0.3">
      <c r="A187" s="19">
        <v>184</v>
      </c>
      <c r="B187" s="19" t="s">
        <v>167</v>
      </c>
      <c r="C187" s="19" t="s">
        <v>216</v>
      </c>
      <c r="D187" s="19">
        <v>2019</v>
      </c>
      <c r="E187" s="20" t="s">
        <v>440</v>
      </c>
      <c r="F187" s="19">
        <v>81</v>
      </c>
      <c r="G187" s="19" t="s">
        <v>309</v>
      </c>
      <c r="H187" s="6">
        <v>139593.78</v>
      </c>
      <c r="I187" s="20">
        <v>2299</v>
      </c>
      <c r="J187" s="19">
        <v>3500</v>
      </c>
      <c r="K187" s="5">
        <v>3</v>
      </c>
      <c r="L187" s="23">
        <f>VLOOKUP(C187,Sheet2!A:C,3,0)</f>
        <v>1403</v>
      </c>
    </row>
    <row r="188" spans="1:12" ht="30" customHeight="1" x14ac:dyDescent="0.3">
      <c r="A188" s="19">
        <v>185</v>
      </c>
      <c r="B188" s="19" t="s">
        <v>167</v>
      </c>
      <c r="C188" s="19" t="s">
        <v>217</v>
      </c>
      <c r="D188" s="19">
        <v>2019</v>
      </c>
      <c r="E188" s="20" t="s">
        <v>441</v>
      </c>
      <c r="F188" s="19">
        <v>81</v>
      </c>
      <c r="G188" s="19" t="s">
        <v>309</v>
      </c>
      <c r="H188" s="6">
        <v>139593.78</v>
      </c>
      <c r="I188" s="20">
        <v>2299</v>
      </c>
      <c r="J188" s="19">
        <v>3500</v>
      </c>
      <c r="K188" s="5">
        <v>3</v>
      </c>
      <c r="L188" s="23">
        <f>VLOOKUP(C188,Sheet2!A:C,3,0)</f>
        <v>1403</v>
      </c>
    </row>
    <row r="189" spans="1:12" ht="30" customHeight="1" x14ac:dyDescent="0.3">
      <c r="A189" s="19">
        <v>186</v>
      </c>
      <c r="B189" s="19" t="s">
        <v>167</v>
      </c>
      <c r="C189" s="19" t="s">
        <v>218</v>
      </c>
      <c r="D189" s="19">
        <v>2019</v>
      </c>
      <c r="E189" s="20" t="s">
        <v>442</v>
      </c>
      <c r="F189" s="19">
        <v>81</v>
      </c>
      <c r="G189" s="19" t="s">
        <v>309</v>
      </c>
      <c r="H189" s="6">
        <v>139593.78</v>
      </c>
      <c r="I189" s="20">
        <v>2299</v>
      </c>
      <c r="J189" s="19">
        <v>3500</v>
      </c>
      <c r="K189" s="5">
        <v>3</v>
      </c>
      <c r="L189" s="23">
        <f>VLOOKUP(C189,Sheet2!A:C,3,0)</f>
        <v>1403</v>
      </c>
    </row>
    <row r="190" spans="1:12" ht="30" customHeight="1" x14ac:dyDescent="0.3">
      <c r="A190" s="19">
        <v>187</v>
      </c>
      <c r="B190" s="19" t="s">
        <v>167</v>
      </c>
      <c r="C190" s="19" t="s">
        <v>219</v>
      </c>
      <c r="D190" s="19">
        <v>2019</v>
      </c>
      <c r="E190" s="20" t="s">
        <v>443</v>
      </c>
      <c r="F190" s="19">
        <v>81</v>
      </c>
      <c r="G190" s="19" t="s">
        <v>309</v>
      </c>
      <c r="H190" s="6">
        <v>139593.78</v>
      </c>
      <c r="I190" s="20">
        <v>2299</v>
      </c>
      <c r="J190" s="19">
        <v>3500</v>
      </c>
      <c r="K190" s="5">
        <v>3</v>
      </c>
      <c r="L190" s="23">
        <f>VLOOKUP(C190,Sheet2!A:C,3,0)</f>
        <v>1403</v>
      </c>
    </row>
    <row r="191" spans="1:12" ht="30" customHeight="1" x14ac:dyDescent="0.3">
      <c r="A191" s="19">
        <v>188</v>
      </c>
      <c r="B191" s="19" t="s">
        <v>167</v>
      </c>
      <c r="C191" s="19" t="s">
        <v>220</v>
      </c>
      <c r="D191" s="19">
        <v>2019</v>
      </c>
      <c r="E191" s="20" t="s">
        <v>444</v>
      </c>
      <c r="F191" s="19">
        <v>81</v>
      </c>
      <c r="G191" s="19" t="s">
        <v>309</v>
      </c>
      <c r="H191" s="6">
        <v>139593.78</v>
      </c>
      <c r="I191" s="20">
        <v>2299</v>
      </c>
      <c r="J191" s="19">
        <v>3500</v>
      </c>
      <c r="K191" s="5">
        <v>3</v>
      </c>
      <c r="L191" s="23">
        <f>VLOOKUP(C191,Sheet2!A:C,3,0)</f>
        <v>1403</v>
      </c>
    </row>
    <row r="192" spans="1:12" ht="30" customHeight="1" x14ac:dyDescent="0.3">
      <c r="A192" s="19">
        <v>189</v>
      </c>
      <c r="B192" s="19" t="s">
        <v>167</v>
      </c>
      <c r="C192" s="19" t="s">
        <v>221</v>
      </c>
      <c r="D192" s="19">
        <v>2019</v>
      </c>
      <c r="E192" s="20" t="s">
        <v>445</v>
      </c>
      <c r="F192" s="19">
        <v>81</v>
      </c>
      <c r="G192" s="19" t="s">
        <v>309</v>
      </c>
      <c r="H192" s="6">
        <v>139593.78</v>
      </c>
      <c r="I192" s="20">
        <v>2299</v>
      </c>
      <c r="J192" s="19">
        <v>3500</v>
      </c>
      <c r="K192" s="5">
        <v>3</v>
      </c>
      <c r="L192" s="23">
        <f>VLOOKUP(C192,Sheet2!A:C,3,0)</f>
        <v>1403</v>
      </c>
    </row>
    <row r="193" spans="1:12" ht="30" customHeight="1" x14ac:dyDescent="0.3">
      <c r="A193" s="19">
        <v>190</v>
      </c>
      <c r="B193" s="19" t="s">
        <v>167</v>
      </c>
      <c r="C193" s="19" t="s">
        <v>222</v>
      </c>
      <c r="D193" s="19">
        <v>2019</v>
      </c>
      <c r="E193" s="20" t="s">
        <v>446</v>
      </c>
      <c r="F193" s="19">
        <v>81</v>
      </c>
      <c r="G193" s="19" t="s">
        <v>309</v>
      </c>
      <c r="H193" s="6">
        <v>139593.78</v>
      </c>
      <c r="I193" s="20">
        <v>2299</v>
      </c>
      <c r="J193" s="19">
        <v>3500</v>
      </c>
      <c r="K193" s="5">
        <v>3</v>
      </c>
      <c r="L193" s="23">
        <f>VLOOKUP(C193,Sheet2!A:C,3,0)</f>
        <v>1403</v>
      </c>
    </row>
    <row r="194" spans="1:12" ht="30" customHeight="1" x14ac:dyDescent="0.3">
      <c r="A194" s="19">
        <v>191</v>
      </c>
      <c r="B194" s="19" t="s">
        <v>167</v>
      </c>
      <c r="C194" s="19" t="s">
        <v>223</v>
      </c>
      <c r="D194" s="19">
        <v>2019</v>
      </c>
      <c r="E194" s="20" t="s">
        <v>447</v>
      </c>
      <c r="F194" s="19">
        <v>81</v>
      </c>
      <c r="G194" s="19" t="s">
        <v>309</v>
      </c>
      <c r="H194" s="6">
        <v>139593.78</v>
      </c>
      <c r="I194" s="20">
        <v>2299</v>
      </c>
      <c r="J194" s="19">
        <v>3500</v>
      </c>
      <c r="K194" s="5">
        <v>3</v>
      </c>
      <c r="L194" s="23">
        <f>VLOOKUP(C194,Sheet2!A:C,3,0)</f>
        <v>1403</v>
      </c>
    </row>
    <row r="195" spans="1:12" ht="30" customHeight="1" x14ac:dyDescent="0.3">
      <c r="A195" s="19">
        <v>192</v>
      </c>
      <c r="B195" s="19" t="s">
        <v>167</v>
      </c>
      <c r="C195" s="19" t="s">
        <v>224</v>
      </c>
      <c r="D195" s="19">
        <v>2019</v>
      </c>
      <c r="E195" s="20" t="s">
        <v>448</v>
      </c>
      <c r="F195" s="19">
        <v>81</v>
      </c>
      <c r="G195" s="19" t="s">
        <v>309</v>
      </c>
      <c r="H195" s="6">
        <v>139593.78</v>
      </c>
      <c r="I195" s="20">
        <v>2299</v>
      </c>
      <c r="J195" s="19">
        <v>3500</v>
      </c>
      <c r="K195" s="5">
        <v>3</v>
      </c>
      <c r="L195" s="23">
        <f>VLOOKUP(C195,Sheet2!A:C,3,0)</f>
        <v>1403</v>
      </c>
    </row>
    <row r="196" spans="1:12" ht="30" customHeight="1" x14ac:dyDescent="0.3">
      <c r="A196" s="19">
        <v>193</v>
      </c>
      <c r="B196" s="19" t="s">
        <v>167</v>
      </c>
      <c r="C196" s="19" t="s">
        <v>225</v>
      </c>
      <c r="D196" s="19">
        <v>2019</v>
      </c>
      <c r="E196" s="20" t="s">
        <v>449</v>
      </c>
      <c r="F196" s="19">
        <v>81</v>
      </c>
      <c r="G196" s="19" t="s">
        <v>309</v>
      </c>
      <c r="H196" s="6">
        <v>139593.78</v>
      </c>
      <c r="I196" s="20">
        <v>2299</v>
      </c>
      <c r="J196" s="19">
        <v>3500</v>
      </c>
      <c r="K196" s="5">
        <v>3</v>
      </c>
      <c r="L196" s="23">
        <f>VLOOKUP(C196,Sheet2!A:C,3,0)</f>
        <v>1403</v>
      </c>
    </row>
    <row r="197" spans="1:12" ht="30" customHeight="1" x14ac:dyDescent="0.3">
      <c r="A197" s="19">
        <v>194</v>
      </c>
      <c r="B197" s="19" t="s">
        <v>167</v>
      </c>
      <c r="C197" s="19" t="s">
        <v>226</v>
      </c>
      <c r="D197" s="19">
        <v>2019</v>
      </c>
      <c r="E197" s="20" t="s">
        <v>450</v>
      </c>
      <c r="F197" s="19">
        <v>81</v>
      </c>
      <c r="G197" s="19" t="s">
        <v>309</v>
      </c>
      <c r="H197" s="6">
        <v>139593.78</v>
      </c>
      <c r="I197" s="20">
        <v>2299</v>
      </c>
      <c r="J197" s="19">
        <v>3500</v>
      </c>
      <c r="K197" s="5">
        <v>3</v>
      </c>
      <c r="L197" s="23">
        <f>VLOOKUP(C197,Sheet2!A:C,3,0)</f>
        <v>1403</v>
      </c>
    </row>
    <row r="198" spans="1:12" ht="30" customHeight="1" x14ac:dyDescent="0.3">
      <c r="A198" s="19">
        <v>195</v>
      </c>
      <c r="B198" s="19" t="s">
        <v>167</v>
      </c>
      <c r="C198" s="19" t="s">
        <v>227</v>
      </c>
      <c r="D198" s="19">
        <v>2019</v>
      </c>
      <c r="E198" s="20" t="s">
        <v>451</v>
      </c>
      <c r="F198" s="19">
        <v>81</v>
      </c>
      <c r="G198" s="19" t="s">
        <v>309</v>
      </c>
      <c r="H198" s="6">
        <v>139593.78</v>
      </c>
      <c r="I198" s="20">
        <v>2299</v>
      </c>
      <c r="J198" s="19">
        <v>3500</v>
      </c>
      <c r="K198" s="5">
        <v>3</v>
      </c>
      <c r="L198" s="23">
        <f>VLOOKUP(C198,Sheet2!A:C,3,0)</f>
        <v>1403</v>
      </c>
    </row>
    <row r="199" spans="1:12" ht="30" customHeight="1" x14ac:dyDescent="0.3">
      <c r="A199" s="19">
        <v>196</v>
      </c>
      <c r="B199" s="19" t="s">
        <v>167</v>
      </c>
      <c r="C199" s="19" t="s">
        <v>228</v>
      </c>
      <c r="D199" s="19">
        <v>2019</v>
      </c>
      <c r="E199" s="20" t="s">
        <v>452</v>
      </c>
      <c r="F199" s="19">
        <v>81</v>
      </c>
      <c r="G199" s="19" t="s">
        <v>309</v>
      </c>
      <c r="H199" s="6">
        <v>139593.78</v>
      </c>
      <c r="I199" s="20">
        <v>2299</v>
      </c>
      <c r="J199" s="19">
        <v>3500</v>
      </c>
      <c r="K199" s="5">
        <v>3</v>
      </c>
      <c r="L199" s="23">
        <f>VLOOKUP(C199,Sheet2!A:C,3,0)</f>
        <v>1403</v>
      </c>
    </row>
    <row r="200" spans="1:12" ht="30" customHeight="1" x14ac:dyDescent="0.3">
      <c r="A200" s="19">
        <v>197</v>
      </c>
      <c r="B200" s="19" t="s">
        <v>167</v>
      </c>
      <c r="C200" s="19" t="s">
        <v>229</v>
      </c>
      <c r="D200" s="19">
        <v>2019</v>
      </c>
      <c r="E200" s="20" t="s">
        <v>453</v>
      </c>
      <c r="F200" s="19">
        <v>81</v>
      </c>
      <c r="G200" s="19" t="s">
        <v>309</v>
      </c>
      <c r="H200" s="6">
        <v>139593.78</v>
      </c>
      <c r="I200" s="20">
        <v>2299</v>
      </c>
      <c r="J200" s="19">
        <v>3500</v>
      </c>
      <c r="K200" s="5">
        <v>3</v>
      </c>
      <c r="L200" s="23">
        <f>VLOOKUP(C200,Sheet2!A:C,3,0)</f>
        <v>1403</v>
      </c>
    </row>
    <row r="201" spans="1:12" ht="30" customHeight="1" x14ac:dyDescent="0.3">
      <c r="A201" s="19">
        <v>198</v>
      </c>
      <c r="B201" s="19" t="s">
        <v>167</v>
      </c>
      <c r="C201" s="19" t="s">
        <v>230</v>
      </c>
      <c r="D201" s="19">
        <v>2019</v>
      </c>
      <c r="E201" s="20" t="s">
        <v>454</v>
      </c>
      <c r="F201" s="19">
        <v>81</v>
      </c>
      <c r="G201" s="19" t="s">
        <v>309</v>
      </c>
      <c r="H201" s="6">
        <v>139593.78</v>
      </c>
      <c r="I201" s="20">
        <v>2299</v>
      </c>
      <c r="J201" s="19">
        <v>3500</v>
      </c>
      <c r="K201" s="5">
        <v>3</v>
      </c>
      <c r="L201" s="23">
        <f>VLOOKUP(C201,Sheet2!A:C,3,0)</f>
        <v>1403</v>
      </c>
    </row>
    <row r="202" spans="1:12" ht="30" customHeight="1" x14ac:dyDescent="0.3">
      <c r="A202" s="19">
        <v>199</v>
      </c>
      <c r="B202" s="19" t="s">
        <v>167</v>
      </c>
      <c r="C202" s="19" t="s">
        <v>231</v>
      </c>
      <c r="D202" s="19">
        <v>2019</v>
      </c>
      <c r="E202" s="20" t="s">
        <v>455</v>
      </c>
      <c r="F202" s="19">
        <v>81</v>
      </c>
      <c r="G202" s="19" t="s">
        <v>309</v>
      </c>
      <c r="H202" s="6">
        <v>139593.78</v>
      </c>
      <c r="I202" s="20">
        <v>2299</v>
      </c>
      <c r="J202" s="19">
        <v>3500</v>
      </c>
      <c r="K202" s="5">
        <v>3</v>
      </c>
      <c r="L202" s="23">
        <f>VLOOKUP(C202,Sheet2!A:C,3,0)</f>
        <v>1403</v>
      </c>
    </row>
    <row r="203" spans="1:12" ht="30" customHeight="1" x14ac:dyDescent="0.3">
      <c r="A203" s="19">
        <v>200</v>
      </c>
      <c r="B203" s="19" t="s">
        <v>169</v>
      </c>
      <c r="C203" s="19" t="s">
        <v>232</v>
      </c>
      <c r="D203" s="19">
        <v>2020</v>
      </c>
      <c r="E203" s="20" t="s">
        <v>456</v>
      </c>
      <c r="F203" s="19">
        <v>110</v>
      </c>
      <c r="G203" s="19" t="s">
        <v>309</v>
      </c>
      <c r="H203" s="6">
        <v>314338.5</v>
      </c>
      <c r="I203" s="20">
        <v>1968</v>
      </c>
      <c r="J203" s="19">
        <v>3200</v>
      </c>
      <c r="K203" s="5">
        <v>2</v>
      </c>
      <c r="L203" s="23">
        <f>VLOOKUP(C203,Sheet2!A:C,3,0)</f>
        <v>1402</v>
      </c>
    </row>
    <row r="204" spans="1:12" ht="30" customHeight="1" x14ac:dyDescent="0.3">
      <c r="A204" s="19">
        <v>201</v>
      </c>
      <c r="B204" s="19" t="s">
        <v>26</v>
      </c>
      <c r="C204" s="19" t="s">
        <v>233</v>
      </c>
      <c r="D204" s="19">
        <v>2022</v>
      </c>
      <c r="E204" s="19" t="s">
        <v>457</v>
      </c>
      <c r="F204" s="19">
        <v>95</v>
      </c>
      <c r="G204" s="19" t="s">
        <v>242</v>
      </c>
      <c r="H204" s="6">
        <v>111210.26</v>
      </c>
      <c r="I204" s="19">
        <v>1373</v>
      </c>
      <c r="J204" s="19">
        <v>1770</v>
      </c>
      <c r="K204" s="5">
        <v>5</v>
      </c>
      <c r="L204" s="23">
        <f>VLOOKUP(C204,Sheet2!A:C,3,0)</f>
        <v>1405</v>
      </c>
    </row>
    <row r="205" spans="1:12" ht="30" customHeight="1" x14ac:dyDescent="0.3">
      <c r="A205" s="19">
        <v>202</v>
      </c>
      <c r="B205" s="19" t="s">
        <v>26</v>
      </c>
      <c r="C205" s="19" t="s">
        <v>234</v>
      </c>
      <c r="D205" s="19">
        <v>2022</v>
      </c>
      <c r="E205" s="19" t="s">
        <v>458</v>
      </c>
      <c r="F205" s="19">
        <v>95</v>
      </c>
      <c r="G205" s="19" t="s">
        <v>242</v>
      </c>
      <c r="H205" s="6">
        <v>111210.26</v>
      </c>
      <c r="I205" s="19">
        <v>1373</v>
      </c>
      <c r="J205" s="19">
        <v>1770</v>
      </c>
      <c r="K205" s="5">
        <v>5</v>
      </c>
      <c r="L205" s="23">
        <f>VLOOKUP(C205,Sheet2!A:C,3,0)</f>
        <v>1405</v>
      </c>
    </row>
    <row r="206" spans="1:12" ht="30" customHeight="1" x14ac:dyDescent="0.3">
      <c r="A206" s="19">
        <v>203</v>
      </c>
      <c r="B206" s="19" t="s">
        <v>235</v>
      </c>
      <c r="C206" s="19" t="s">
        <v>236</v>
      </c>
      <c r="D206" s="19">
        <v>2022</v>
      </c>
      <c r="E206" s="19" t="s">
        <v>459</v>
      </c>
      <c r="F206" s="19">
        <v>95</v>
      </c>
      <c r="G206" s="19" t="s">
        <v>242</v>
      </c>
      <c r="H206" s="6">
        <v>111210.26</v>
      </c>
      <c r="I206" s="19">
        <v>1373</v>
      </c>
      <c r="J206" s="19">
        <v>1770</v>
      </c>
      <c r="K206" s="5">
        <v>5</v>
      </c>
      <c r="L206" s="23">
        <f>VLOOKUP(C206,Sheet2!A:C,3,0)</f>
        <v>1405</v>
      </c>
    </row>
    <row r="207" spans="1:12" ht="30" customHeight="1" x14ac:dyDescent="0.3">
      <c r="A207" s="19">
        <v>204</v>
      </c>
      <c r="B207" s="19" t="s">
        <v>235</v>
      </c>
      <c r="C207" s="19" t="s">
        <v>237</v>
      </c>
      <c r="D207" s="19">
        <v>2022</v>
      </c>
      <c r="E207" s="19" t="s">
        <v>460</v>
      </c>
      <c r="F207" s="19">
        <v>95</v>
      </c>
      <c r="G207" s="19" t="s">
        <v>242</v>
      </c>
      <c r="H207" s="6">
        <v>111210.26</v>
      </c>
      <c r="I207" s="19">
        <v>1373</v>
      </c>
      <c r="J207" s="19">
        <v>1770</v>
      </c>
      <c r="K207" s="5">
        <v>5</v>
      </c>
      <c r="L207" s="23">
        <f>VLOOKUP(C207,Sheet2!A:C,3,0)</f>
        <v>1405</v>
      </c>
    </row>
    <row r="208" spans="1:12" ht="30" customHeight="1" x14ac:dyDescent="0.3">
      <c r="A208" s="19">
        <v>205</v>
      </c>
      <c r="B208" s="19" t="s">
        <v>26</v>
      </c>
      <c r="C208" s="19" t="s">
        <v>238</v>
      </c>
      <c r="D208" s="19">
        <v>2022</v>
      </c>
      <c r="E208" s="19" t="s">
        <v>461</v>
      </c>
      <c r="F208" s="19">
        <v>95</v>
      </c>
      <c r="G208" s="19" t="s">
        <v>242</v>
      </c>
      <c r="H208" s="6">
        <v>111210.26</v>
      </c>
      <c r="I208" s="19">
        <v>1373</v>
      </c>
      <c r="J208" s="19">
        <v>1770</v>
      </c>
      <c r="K208" s="5">
        <v>5</v>
      </c>
      <c r="L208" s="23">
        <f>VLOOKUP(C208,Sheet2!A:C,3,0)</f>
        <v>1405</v>
      </c>
    </row>
    <row r="209" spans="1:12" ht="30" customHeight="1" x14ac:dyDescent="0.3">
      <c r="A209" s="19">
        <v>206</v>
      </c>
      <c r="B209" s="19" t="s">
        <v>239</v>
      </c>
      <c r="C209" s="19" t="s">
        <v>489</v>
      </c>
      <c r="D209" s="19">
        <v>2023</v>
      </c>
      <c r="E209" s="19" t="s">
        <v>462</v>
      </c>
      <c r="F209" s="19">
        <v>75</v>
      </c>
      <c r="G209" s="19" t="s">
        <v>309</v>
      </c>
      <c r="H209" s="6">
        <v>177357.6</v>
      </c>
      <c r="I209" s="19">
        <v>1499</v>
      </c>
      <c r="J209" s="19">
        <v>1770</v>
      </c>
      <c r="K209" s="5">
        <v>5</v>
      </c>
      <c r="L209" s="23">
        <f>VLOOKUP(C209,Sheet2!A:C,3,0)</f>
        <v>1405</v>
      </c>
    </row>
    <row r="210" spans="1:12" ht="30" customHeight="1" x14ac:dyDescent="0.3">
      <c r="A210" s="19">
        <v>207</v>
      </c>
      <c r="B210" s="19" t="s">
        <v>26</v>
      </c>
      <c r="C210" s="19" t="s">
        <v>240</v>
      </c>
      <c r="D210" s="19">
        <v>2019</v>
      </c>
      <c r="E210" s="20" t="s">
        <v>463</v>
      </c>
      <c r="F210" s="19">
        <v>103</v>
      </c>
      <c r="G210" s="19" t="s">
        <v>242</v>
      </c>
      <c r="H210" s="6">
        <v>83240.5</v>
      </c>
      <c r="I210" s="20">
        <v>1373</v>
      </c>
      <c r="J210" s="19">
        <v>1730</v>
      </c>
      <c r="K210" s="19">
        <v>5</v>
      </c>
      <c r="L210" s="23">
        <f>VLOOKUP(C210,Sheet2!A:C,3,0)</f>
        <v>1405</v>
      </c>
    </row>
    <row r="211" spans="1:12" ht="52.5" customHeight="1" x14ac:dyDescent="0.3"/>
    <row r="212" spans="1:12" ht="44.25" customHeight="1" x14ac:dyDescent="0.3">
      <c r="C212" s="57" t="s">
        <v>494</v>
      </c>
      <c r="D212" s="57"/>
      <c r="E212" s="57"/>
      <c r="F212" s="57"/>
      <c r="G212" s="57"/>
      <c r="H212" s="57"/>
      <c r="I212" s="57"/>
      <c r="J212" s="58">
        <f>SUM(L4:L210)</f>
        <v>290625</v>
      </c>
      <c r="K212" s="58"/>
      <c r="L212" s="58"/>
    </row>
    <row r="213" spans="1:12" ht="72" customHeight="1" thickBot="1" x14ac:dyDescent="0.35"/>
    <row r="214" spans="1:12" ht="36.6" thickBot="1" x14ac:dyDescent="0.35">
      <c r="C214" s="18" t="s">
        <v>470</v>
      </c>
      <c r="D214" s="47" t="s">
        <v>471</v>
      </c>
      <c r="E214" s="48"/>
      <c r="F214" s="47" t="s">
        <v>472</v>
      </c>
      <c r="G214" s="48"/>
      <c r="H214" s="47" t="s">
        <v>473</v>
      </c>
      <c r="I214" s="48"/>
      <c r="J214" s="47" t="s">
        <v>474</v>
      </c>
      <c r="K214" s="55"/>
      <c r="L214" s="48"/>
    </row>
    <row r="215" spans="1:12" ht="15" thickBot="1" x14ac:dyDescent="0.35">
      <c r="C215" s="8" t="s">
        <v>475</v>
      </c>
      <c r="D215" s="49" t="s">
        <v>476</v>
      </c>
      <c r="E215" s="50"/>
      <c r="F215" s="49"/>
      <c r="G215" s="50"/>
      <c r="H215" s="49"/>
      <c r="I215" s="50"/>
      <c r="J215" s="49"/>
      <c r="K215" s="56"/>
      <c r="L215" s="50"/>
    </row>
    <row r="216" spans="1:12" ht="48.6" thickBot="1" x14ac:dyDescent="0.35">
      <c r="C216" s="9" t="s">
        <v>477</v>
      </c>
      <c r="D216" s="47" t="s">
        <v>471</v>
      </c>
      <c r="E216" s="48"/>
      <c r="F216" s="47" t="s">
        <v>478</v>
      </c>
      <c r="G216" s="48"/>
      <c r="H216" s="47" t="s">
        <v>473</v>
      </c>
      <c r="I216" s="48"/>
      <c r="J216" s="47" t="s">
        <v>474</v>
      </c>
      <c r="K216" s="55"/>
      <c r="L216" s="48"/>
    </row>
    <row r="217" spans="1:12" ht="30" customHeight="1" thickBot="1" x14ac:dyDescent="0.35">
      <c r="C217" s="8" t="s">
        <v>479</v>
      </c>
      <c r="D217" s="53" t="s">
        <v>480</v>
      </c>
      <c r="E217" s="54"/>
      <c r="F217" s="47"/>
      <c r="G217" s="48"/>
      <c r="H217" s="49"/>
      <c r="I217" s="50"/>
      <c r="J217" s="49"/>
      <c r="K217" s="56"/>
      <c r="L217" s="50"/>
    </row>
  </sheetData>
  <autoFilter ref="A3:Q210"/>
  <mergeCells count="30">
    <mergeCell ref="F2:F3"/>
    <mergeCell ref="G2:G3"/>
    <mergeCell ref="H2:H3"/>
    <mergeCell ref="I2:I3"/>
    <mergeCell ref="A2:A3"/>
    <mergeCell ref="B2:B3"/>
    <mergeCell ref="C2:C3"/>
    <mergeCell ref="D2:D3"/>
    <mergeCell ref="E2:E3"/>
    <mergeCell ref="D217:E217"/>
    <mergeCell ref="J217:L217"/>
    <mergeCell ref="F217:G217"/>
    <mergeCell ref="H217:I217"/>
    <mergeCell ref="L2:L3"/>
    <mergeCell ref="C212:I212"/>
    <mergeCell ref="J212:L212"/>
    <mergeCell ref="D214:E214"/>
    <mergeCell ref="F214:G214"/>
    <mergeCell ref="H214:I214"/>
    <mergeCell ref="F215:G215"/>
    <mergeCell ref="H215:I215"/>
    <mergeCell ref="F216:G216"/>
    <mergeCell ref="H216:I216"/>
    <mergeCell ref="J2:J3"/>
    <mergeCell ref="K2:K3"/>
    <mergeCell ref="J214:L214"/>
    <mergeCell ref="D215:E215"/>
    <mergeCell ref="J215:L215"/>
    <mergeCell ref="D216:E216"/>
    <mergeCell ref="J216:L216"/>
  </mergeCells>
  <pageMargins left="0.7" right="0.7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15"/>
  <sheetViews>
    <sheetView workbookViewId="0">
      <selection activeCell="N207" sqref="N207"/>
    </sheetView>
  </sheetViews>
  <sheetFormatPr defaultRowHeight="14.4" x14ac:dyDescent="0.3"/>
  <cols>
    <col min="1" max="1" width="16.5546875" bestFit="1" customWidth="1"/>
    <col min="2" max="2" width="10.6640625" bestFit="1" customWidth="1"/>
    <col min="3" max="3" width="11" customWidth="1"/>
    <col min="4" max="4" width="20.88671875" bestFit="1" customWidth="1"/>
    <col min="5" max="5" width="11.6640625" customWidth="1"/>
    <col min="6" max="6" width="11" customWidth="1"/>
    <col min="7" max="7" width="10.109375" bestFit="1" customWidth="1"/>
    <col min="8" max="8" width="10.88671875" customWidth="1"/>
    <col min="9" max="9" width="7.88671875" customWidth="1"/>
    <col min="10" max="10" width="8.109375" customWidth="1"/>
    <col min="11" max="11" width="11" customWidth="1"/>
  </cols>
  <sheetData>
    <row r="1" spans="1:14" ht="21" x14ac:dyDescent="0.4">
      <c r="L1" s="17"/>
    </row>
    <row r="2" spans="1:14" s="1" customFormat="1" ht="60" customHeight="1" x14ac:dyDescent="0.3">
      <c r="A2" s="52" t="s">
        <v>0</v>
      </c>
      <c r="B2" s="52" t="s">
        <v>1</v>
      </c>
      <c r="C2" s="52" t="s">
        <v>2</v>
      </c>
      <c r="D2" s="51" t="s">
        <v>3</v>
      </c>
      <c r="E2" s="51" t="s">
        <v>4</v>
      </c>
      <c r="F2" s="51" t="s">
        <v>5</v>
      </c>
      <c r="G2" s="44" t="s">
        <v>465</v>
      </c>
      <c r="H2" s="44" t="s">
        <v>466</v>
      </c>
      <c r="I2" s="51" t="s">
        <v>6</v>
      </c>
      <c r="J2" s="44" t="s">
        <v>467</v>
      </c>
      <c r="K2" s="31" t="s">
        <v>7</v>
      </c>
      <c r="L2" s="20" t="s">
        <v>8</v>
      </c>
      <c r="M2" s="64"/>
      <c r="N2" s="52" t="s">
        <v>495</v>
      </c>
    </row>
    <row r="3" spans="1:14" s="1" customFormat="1" ht="30" customHeight="1" x14ac:dyDescent="0.3">
      <c r="A3" s="52"/>
      <c r="B3" s="52"/>
      <c r="C3" s="52"/>
      <c r="D3" s="51"/>
      <c r="E3" s="51"/>
      <c r="F3" s="51"/>
      <c r="G3" s="45"/>
      <c r="H3" s="45"/>
      <c r="I3" s="51"/>
      <c r="J3" s="45"/>
      <c r="K3" s="19" t="s">
        <v>10</v>
      </c>
      <c r="L3" s="19" t="s">
        <v>10</v>
      </c>
      <c r="M3" s="65"/>
      <c r="N3" s="52"/>
    </row>
    <row r="4" spans="1:14" ht="29.1" customHeight="1" x14ac:dyDescent="0.3">
      <c r="A4" s="19" t="s">
        <v>26</v>
      </c>
      <c r="B4" s="19" t="s">
        <v>27</v>
      </c>
      <c r="C4" s="19">
        <v>2020</v>
      </c>
      <c r="D4" s="20" t="s">
        <v>256</v>
      </c>
      <c r="E4" s="19">
        <v>95</v>
      </c>
      <c r="F4" s="19" t="s">
        <v>242</v>
      </c>
      <c r="G4" s="6">
        <v>85876.36</v>
      </c>
      <c r="H4" s="20">
        <v>1373</v>
      </c>
      <c r="I4" s="19">
        <v>1770</v>
      </c>
      <c r="J4" s="5">
        <v>5</v>
      </c>
      <c r="K4" s="20" t="s">
        <v>482</v>
      </c>
      <c r="L4" s="20" t="s">
        <v>464</v>
      </c>
      <c r="N4" s="19">
        <f>VLOOKUP(B4,Sheet2!A:B,2,0)</f>
        <v>774.44</v>
      </c>
    </row>
    <row r="5" spans="1:14" ht="29.1" customHeight="1" x14ac:dyDescent="0.3">
      <c r="A5" s="19" t="s">
        <v>26</v>
      </c>
      <c r="B5" s="19" t="s">
        <v>28</v>
      </c>
      <c r="C5" s="19">
        <v>2020</v>
      </c>
      <c r="D5" s="20" t="s">
        <v>257</v>
      </c>
      <c r="E5" s="19">
        <v>95</v>
      </c>
      <c r="F5" s="19" t="s">
        <v>242</v>
      </c>
      <c r="G5" s="6">
        <v>85876.36</v>
      </c>
      <c r="H5" s="20">
        <v>1373</v>
      </c>
      <c r="I5" s="19">
        <v>1770</v>
      </c>
      <c r="J5" s="5">
        <v>5</v>
      </c>
      <c r="K5" s="20" t="s">
        <v>482</v>
      </c>
      <c r="L5" s="20" t="s">
        <v>464</v>
      </c>
      <c r="N5" s="19">
        <f>VLOOKUP(B5,Sheet2!A:B,2,0)</f>
        <v>774.44</v>
      </c>
    </row>
    <row r="6" spans="1:14" ht="29.1" customHeight="1" x14ac:dyDescent="0.3">
      <c r="A6" s="19" t="s">
        <v>26</v>
      </c>
      <c r="B6" s="19" t="s">
        <v>29</v>
      </c>
      <c r="C6" s="19">
        <v>2020</v>
      </c>
      <c r="D6" s="20" t="s">
        <v>258</v>
      </c>
      <c r="E6" s="19">
        <v>95</v>
      </c>
      <c r="F6" s="19" t="s">
        <v>242</v>
      </c>
      <c r="G6" s="6">
        <v>85876.36</v>
      </c>
      <c r="H6" s="20">
        <v>1373</v>
      </c>
      <c r="I6" s="19">
        <v>1770</v>
      </c>
      <c r="J6" s="5">
        <v>5</v>
      </c>
      <c r="K6" s="20" t="s">
        <v>482</v>
      </c>
      <c r="L6" s="20" t="s">
        <v>464</v>
      </c>
      <c r="N6" s="19">
        <f>VLOOKUP(B6,Sheet2!A:B,2,0)</f>
        <v>929.33</v>
      </c>
    </row>
    <row r="7" spans="1:14" ht="29.1" customHeight="1" x14ac:dyDescent="0.3">
      <c r="A7" s="19" t="s">
        <v>26</v>
      </c>
      <c r="B7" s="19" t="s">
        <v>30</v>
      </c>
      <c r="C7" s="19">
        <v>2020</v>
      </c>
      <c r="D7" s="20" t="s">
        <v>259</v>
      </c>
      <c r="E7" s="19">
        <v>95</v>
      </c>
      <c r="F7" s="19" t="s">
        <v>242</v>
      </c>
      <c r="G7" s="6">
        <v>85876.36</v>
      </c>
      <c r="H7" s="20">
        <v>1373</v>
      </c>
      <c r="I7" s="19">
        <v>1770</v>
      </c>
      <c r="J7" s="5">
        <v>5</v>
      </c>
      <c r="K7" s="20" t="s">
        <v>482</v>
      </c>
      <c r="L7" s="20" t="s">
        <v>464</v>
      </c>
      <c r="N7" s="19">
        <f>VLOOKUP(B7,Sheet2!A:B,2,0)</f>
        <v>774.44</v>
      </c>
    </row>
    <row r="8" spans="1:14" ht="29.1" customHeight="1" x14ac:dyDescent="0.3">
      <c r="A8" s="19" t="s">
        <v>26</v>
      </c>
      <c r="B8" s="19" t="s">
        <v>31</v>
      </c>
      <c r="C8" s="19">
        <v>2020</v>
      </c>
      <c r="D8" s="20" t="s">
        <v>260</v>
      </c>
      <c r="E8" s="19">
        <v>95</v>
      </c>
      <c r="F8" s="19" t="s">
        <v>242</v>
      </c>
      <c r="G8" s="6">
        <v>85876.36</v>
      </c>
      <c r="H8" s="20">
        <v>1373</v>
      </c>
      <c r="I8" s="19">
        <v>1770</v>
      </c>
      <c r="J8" s="5">
        <v>5</v>
      </c>
      <c r="K8" s="20" t="s">
        <v>482</v>
      </c>
      <c r="L8" s="20" t="s">
        <v>464</v>
      </c>
      <c r="N8" s="19">
        <f>VLOOKUP(B8,Sheet2!A:B,2,0)</f>
        <v>774.44</v>
      </c>
    </row>
    <row r="9" spans="1:14" ht="29.1" customHeight="1" x14ac:dyDescent="0.3">
      <c r="A9" s="19" t="s">
        <v>26</v>
      </c>
      <c r="B9" s="19" t="s">
        <v>32</v>
      </c>
      <c r="C9" s="19">
        <v>2020</v>
      </c>
      <c r="D9" s="19" t="s">
        <v>261</v>
      </c>
      <c r="E9" s="19">
        <v>95</v>
      </c>
      <c r="F9" s="19" t="s">
        <v>242</v>
      </c>
      <c r="G9" s="6">
        <v>85876.36</v>
      </c>
      <c r="H9" s="20">
        <v>1373</v>
      </c>
      <c r="I9" s="19">
        <v>1770</v>
      </c>
      <c r="J9" s="5">
        <v>5</v>
      </c>
      <c r="K9" s="20" t="s">
        <v>482</v>
      </c>
      <c r="L9" s="20" t="s">
        <v>464</v>
      </c>
      <c r="N9" s="19">
        <f>VLOOKUP(B9,Sheet2!A:B,2,0)</f>
        <v>774.44</v>
      </c>
    </row>
    <row r="10" spans="1:14" ht="29.1" customHeight="1" x14ac:dyDescent="0.3">
      <c r="A10" s="19" t="s">
        <v>26</v>
      </c>
      <c r="B10" s="19" t="s">
        <v>33</v>
      </c>
      <c r="C10" s="19">
        <v>2020</v>
      </c>
      <c r="D10" s="19" t="s">
        <v>262</v>
      </c>
      <c r="E10" s="19">
        <v>95</v>
      </c>
      <c r="F10" s="19" t="s">
        <v>242</v>
      </c>
      <c r="G10" s="6">
        <v>85876.36</v>
      </c>
      <c r="H10" s="20">
        <v>1373</v>
      </c>
      <c r="I10" s="19">
        <v>1770</v>
      </c>
      <c r="J10" s="5">
        <v>5</v>
      </c>
      <c r="K10" s="20" t="s">
        <v>482</v>
      </c>
      <c r="L10" s="20" t="s">
        <v>464</v>
      </c>
      <c r="N10" s="19">
        <f>VLOOKUP(B10,Sheet2!A:B,2,0)</f>
        <v>2920.58</v>
      </c>
    </row>
    <row r="11" spans="1:14" ht="29.1" customHeight="1" x14ac:dyDescent="0.3">
      <c r="A11" s="19" t="s">
        <v>26</v>
      </c>
      <c r="B11" s="19" t="s">
        <v>34</v>
      </c>
      <c r="C11" s="19">
        <v>2020</v>
      </c>
      <c r="D11" s="19" t="s">
        <v>263</v>
      </c>
      <c r="E11" s="19">
        <v>95</v>
      </c>
      <c r="F11" s="19" t="s">
        <v>242</v>
      </c>
      <c r="G11" s="6">
        <v>85876.36</v>
      </c>
      <c r="H11" s="20">
        <v>1373</v>
      </c>
      <c r="I11" s="19">
        <v>1770</v>
      </c>
      <c r="J11" s="5">
        <v>5</v>
      </c>
      <c r="K11" s="20" t="s">
        <v>482</v>
      </c>
      <c r="L11" s="20" t="s">
        <v>464</v>
      </c>
      <c r="N11" s="19">
        <f>VLOOKUP(B11,Sheet2!A:B,2,0)</f>
        <v>1233.25</v>
      </c>
    </row>
    <row r="12" spans="1:14" ht="29.1" customHeight="1" x14ac:dyDescent="0.3">
      <c r="A12" s="19" t="s">
        <v>26</v>
      </c>
      <c r="B12" s="19" t="s">
        <v>35</v>
      </c>
      <c r="C12" s="19">
        <v>2020</v>
      </c>
      <c r="D12" s="20" t="s">
        <v>264</v>
      </c>
      <c r="E12" s="19">
        <v>95</v>
      </c>
      <c r="F12" s="19" t="s">
        <v>242</v>
      </c>
      <c r="G12" s="6">
        <v>85876.36</v>
      </c>
      <c r="H12" s="20">
        <v>1373</v>
      </c>
      <c r="I12" s="19">
        <v>1770</v>
      </c>
      <c r="J12" s="5">
        <v>5</v>
      </c>
      <c r="K12" s="20" t="s">
        <v>482</v>
      </c>
      <c r="L12" s="20" t="s">
        <v>464</v>
      </c>
      <c r="N12" s="19">
        <f>VLOOKUP(B12,Sheet2!A:B,2,0)</f>
        <v>1460.29</v>
      </c>
    </row>
    <row r="13" spans="1:14" ht="29.1" customHeight="1" x14ac:dyDescent="0.3">
      <c r="A13" s="19" t="s">
        <v>26</v>
      </c>
      <c r="B13" s="19" t="s">
        <v>36</v>
      </c>
      <c r="C13" s="19">
        <v>2020</v>
      </c>
      <c r="D13" s="19" t="s">
        <v>265</v>
      </c>
      <c r="E13" s="19">
        <v>95</v>
      </c>
      <c r="F13" s="19" t="s">
        <v>242</v>
      </c>
      <c r="G13" s="6">
        <v>85876.36</v>
      </c>
      <c r="H13" s="20">
        <v>1373</v>
      </c>
      <c r="I13" s="19">
        <v>1770</v>
      </c>
      <c r="J13" s="5">
        <v>5</v>
      </c>
      <c r="K13" s="20" t="s">
        <v>482</v>
      </c>
      <c r="L13" s="20" t="s">
        <v>464</v>
      </c>
      <c r="N13" s="19">
        <f>VLOOKUP(B13,Sheet2!A:B,2,0)</f>
        <v>2190.44</v>
      </c>
    </row>
    <row r="14" spans="1:14" ht="29.1" customHeight="1" x14ac:dyDescent="0.3">
      <c r="A14" s="19" t="s">
        <v>26</v>
      </c>
      <c r="B14" s="19" t="s">
        <v>37</v>
      </c>
      <c r="C14" s="19">
        <v>2020</v>
      </c>
      <c r="D14" s="20" t="s">
        <v>266</v>
      </c>
      <c r="E14" s="19">
        <v>95</v>
      </c>
      <c r="F14" s="19" t="s">
        <v>242</v>
      </c>
      <c r="G14" s="6">
        <v>85876.36</v>
      </c>
      <c r="H14" s="20">
        <v>1373</v>
      </c>
      <c r="I14" s="19">
        <v>1770</v>
      </c>
      <c r="J14" s="5">
        <v>5</v>
      </c>
      <c r="K14" s="20" t="s">
        <v>482</v>
      </c>
      <c r="L14" s="20" t="s">
        <v>464</v>
      </c>
      <c r="N14" s="19">
        <f>VLOOKUP(B14,Sheet2!A:B,2,0)</f>
        <v>1460.29</v>
      </c>
    </row>
    <row r="15" spans="1:14" ht="29.1" customHeight="1" x14ac:dyDescent="0.3">
      <c r="A15" s="19" t="s">
        <v>26</v>
      </c>
      <c r="B15" s="19" t="s">
        <v>38</v>
      </c>
      <c r="C15" s="19">
        <v>2020</v>
      </c>
      <c r="D15" s="20" t="s">
        <v>267</v>
      </c>
      <c r="E15" s="19">
        <v>95</v>
      </c>
      <c r="F15" s="19" t="s">
        <v>242</v>
      </c>
      <c r="G15" s="6">
        <v>85876.36</v>
      </c>
      <c r="H15" s="20">
        <v>1373</v>
      </c>
      <c r="I15" s="19">
        <v>1770</v>
      </c>
      <c r="J15" s="5">
        <v>5</v>
      </c>
      <c r="K15" s="20" t="s">
        <v>482</v>
      </c>
      <c r="L15" s="20" t="s">
        <v>464</v>
      </c>
      <c r="N15" s="19">
        <f>VLOOKUP(B15,Sheet2!A:B,2,0)</f>
        <v>1460.29</v>
      </c>
    </row>
    <row r="16" spans="1:14" ht="29.1" customHeight="1" x14ac:dyDescent="0.3">
      <c r="A16" s="19" t="s">
        <v>26</v>
      </c>
      <c r="B16" s="19" t="s">
        <v>39</v>
      </c>
      <c r="C16" s="19">
        <v>2020</v>
      </c>
      <c r="D16" s="20" t="s">
        <v>268</v>
      </c>
      <c r="E16" s="19">
        <v>95</v>
      </c>
      <c r="F16" s="19" t="s">
        <v>242</v>
      </c>
      <c r="G16" s="6">
        <v>85876.36</v>
      </c>
      <c r="H16" s="20">
        <v>1373</v>
      </c>
      <c r="I16" s="19">
        <v>1770</v>
      </c>
      <c r="J16" s="5">
        <v>5</v>
      </c>
      <c r="K16" s="20" t="s">
        <v>482</v>
      </c>
      <c r="L16" s="20" t="s">
        <v>464</v>
      </c>
      <c r="N16" s="19">
        <f>VLOOKUP(B16,Sheet2!A:B,2,0)</f>
        <v>1460.29</v>
      </c>
    </row>
    <row r="17" spans="1:14" ht="29.1" customHeight="1" x14ac:dyDescent="0.3">
      <c r="A17" s="19" t="s">
        <v>26</v>
      </c>
      <c r="B17" s="19" t="s">
        <v>40</v>
      </c>
      <c r="C17" s="19">
        <v>2020</v>
      </c>
      <c r="D17" s="19" t="s">
        <v>269</v>
      </c>
      <c r="E17" s="19">
        <v>95</v>
      </c>
      <c r="F17" s="19" t="s">
        <v>242</v>
      </c>
      <c r="G17" s="6">
        <v>85876.36</v>
      </c>
      <c r="H17" s="20">
        <v>1373</v>
      </c>
      <c r="I17" s="19">
        <v>1770</v>
      </c>
      <c r="J17" s="5">
        <v>5</v>
      </c>
      <c r="K17" s="20" t="s">
        <v>482</v>
      </c>
      <c r="L17" s="20" t="s">
        <v>464</v>
      </c>
      <c r="N17" s="19">
        <f>VLOOKUP(B17,Sheet2!A:B,2,0)</f>
        <v>1460.29</v>
      </c>
    </row>
    <row r="18" spans="1:14" ht="29.1" customHeight="1" x14ac:dyDescent="0.3">
      <c r="A18" s="19" t="s">
        <v>26</v>
      </c>
      <c r="B18" s="19" t="s">
        <v>41</v>
      </c>
      <c r="C18" s="19">
        <v>2020</v>
      </c>
      <c r="D18" s="19" t="s">
        <v>270</v>
      </c>
      <c r="E18" s="19">
        <v>95</v>
      </c>
      <c r="F18" s="19" t="s">
        <v>242</v>
      </c>
      <c r="G18" s="6">
        <v>85876.36</v>
      </c>
      <c r="H18" s="20">
        <v>1373</v>
      </c>
      <c r="I18" s="19">
        <v>1770</v>
      </c>
      <c r="J18" s="5">
        <v>5</v>
      </c>
      <c r="K18" s="20" t="s">
        <v>482</v>
      </c>
      <c r="L18" s="20" t="s">
        <v>464</v>
      </c>
      <c r="N18" s="19">
        <f>VLOOKUP(B18,Sheet2!A:B,2,0)</f>
        <v>1460.29</v>
      </c>
    </row>
    <row r="19" spans="1:14" ht="29.1" customHeight="1" x14ac:dyDescent="0.3">
      <c r="A19" s="19" t="s">
        <v>26</v>
      </c>
      <c r="B19" s="19" t="s">
        <v>42</v>
      </c>
      <c r="C19" s="19">
        <v>2020</v>
      </c>
      <c r="D19" s="19" t="s">
        <v>271</v>
      </c>
      <c r="E19" s="19">
        <v>95</v>
      </c>
      <c r="F19" s="19" t="s">
        <v>242</v>
      </c>
      <c r="G19" s="6">
        <v>85876.36</v>
      </c>
      <c r="H19" s="20">
        <v>1373</v>
      </c>
      <c r="I19" s="19">
        <v>1770</v>
      </c>
      <c r="J19" s="5">
        <v>5</v>
      </c>
      <c r="K19" s="20" t="s">
        <v>482</v>
      </c>
      <c r="L19" s="20" t="s">
        <v>464</v>
      </c>
      <c r="N19" s="19">
        <f>VLOOKUP(B19,Sheet2!A:B,2,0)</f>
        <v>1460.29</v>
      </c>
    </row>
    <row r="20" spans="1:14" ht="29.1" customHeight="1" x14ac:dyDescent="0.3">
      <c r="A20" s="19" t="s">
        <v>26</v>
      </c>
      <c r="B20" s="19" t="s">
        <v>43</v>
      </c>
      <c r="C20" s="19">
        <v>2020</v>
      </c>
      <c r="D20" s="19" t="s">
        <v>272</v>
      </c>
      <c r="E20" s="19">
        <v>95</v>
      </c>
      <c r="F20" s="19" t="s">
        <v>242</v>
      </c>
      <c r="G20" s="6">
        <v>85876.36</v>
      </c>
      <c r="H20" s="20">
        <v>1373</v>
      </c>
      <c r="I20" s="19">
        <v>1770</v>
      </c>
      <c r="J20" s="5">
        <v>5</v>
      </c>
      <c r="K20" s="20" t="s">
        <v>482</v>
      </c>
      <c r="L20" s="20" t="s">
        <v>464</v>
      </c>
      <c r="N20" s="19">
        <f>VLOOKUP(B20,Sheet2!A:B,2,0)</f>
        <v>1460.29</v>
      </c>
    </row>
    <row r="21" spans="1:14" ht="29.1" customHeight="1" x14ac:dyDescent="0.3">
      <c r="A21" s="19" t="s">
        <v>26</v>
      </c>
      <c r="B21" s="19" t="s">
        <v>44</v>
      </c>
      <c r="C21" s="19">
        <v>2020</v>
      </c>
      <c r="D21" s="20" t="s">
        <v>273</v>
      </c>
      <c r="E21" s="19">
        <v>95</v>
      </c>
      <c r="F21" s="19" t="s">
        <v>242</v>
      </c>
      <c r="G21" s="6">
        <v>85876.36</v>
      </c>
      <c r="H21" s="20">
        <v>1373</v>
      </c>
      <c r="I21" s="19">
        <v>1770</v>
      </c>
      <c r="J21" s="5">
        <v>5</v>
      </c>
      <c r="K21" s="20" t="s">
        <v>482</v>
      </c>
      <c r="L21" s="20" t="s">
        <v>464</v>
      </c>
      <c r="N21" s="19">
        <f>VLOOKUP(B21,Sheet2!A:B,2,0)</f>
        <v>1460.29</v>
      </c>
    </row>
    <row r="22" spans="1:14" ht="29.1" customHeight="1" x14ac:dyDescent="0.3">
      <c r="A22" s="19" t="s">
        <v>26</v>
      </c>
      <c r="B22" s="19" t="s">
        <v>45</v>
      </c>
      <c r="C22" s="19">
        <v>2020</v>
      </c>
      <c r="D22" s="20" t="s">
        <v>274</v>
      </c>
      <c r="E22" s="19">
        <v>95</v>
      </c>
      <c r="F22" s="19" t="s">
        <v>242</v>
      </c>
      <c r="G22" s="6">
        <v>85876.36</v>
      </c>
      <c r="H22" s="20">
        <v>1373</v>
      </c>
      <c r="I22" s="19">
        <v>1770</v>
      </c>
      <c r="J22" s="5">
        <v>5</v>
      </c>
      <c r="K22" s="20" t="s">
        <v>482</v>
      </c>
      <c r="L22" s="20" t="s">
        <v>464</v>
      </c>
      <c r="N22" s="19">
        <f>VLOOKUP(B22,Sheet2!A:B,2,0)</f>
        <v>1460.29</v>
      </c>
    </row>
    <row r="23" spans="1:14" ht="29.1" customHeight="1" x14ac:dyDescent="0.3">
      <c r="A23" s="19" t="s">
        <v>26</v>
      </c>
      <c r="B23" s="19" t="s">
        <v>46</v>
      </c>
      <c r="C23" s="19">
        <v>2020</v>
      </c>
      <c r="D23" s="20" t="s">
        <v>275</v>
      </c>
      <c r="E23" s="19">
        <v>95</v>
      </c>
      <c r="F23" s="19" t="s">
        <v>242</v>
      </c>
      <c r="G23" s="6">
        <v>85876.36</v>
      </c>
      <c r="H23" s="20">
        <v>1373</v>
      </c>
      <c r="I23" s="19">
        <v>1770</v>
      </c>
      <c r="J23" s="5">
        <v>5</v>
      </c>
      <c r="K23" s="20" t="s">
        <v>482</v>
      </c>
      <c r="L23" s="20" t="s">
        <v>464</v>
      </c>
      <c r="N23" s="19">
        <f>VLOOKUP(B23,Sheet2!A:B,2,0)</f>
        <v>1460.29</v>
      </c>
    </row>
    <row r="24" spans="1:14" ht="29.1" customHeight="1" x14ac:dyDescent="0.3">
      <c r="A24" s="19" t="s">
        <v>26</v>
      </c>
      <c r="B24" s="19" t="s">
        <v>47</v>
      </c>
      <c r="C24" s="19">
        <v>2020</v>
      </c>
      <c r="D24" s="19" t="s">
        <v>276</v>
      </c>
      <c r="E24" s="19">
        <v>95</v>
      </c>
      <c r="F24" s="19" t="s">
        <v>242</v>
      </c>
      <c r="G24" s="6">
        <v>85876.36</v>
      </c>
      <c r="H24" s="20">
        <v>1373</v>
      </c>
      <c r="I24" s="19">
        <v>1770</v>
      </c>
      <c r="J24" s="5">
        <v>5</v>
      </c>
      <c r="K24" s="20" t="s">
        <v>482</v>
      </c>
      <c r="L24" s="20" t="s">
        <v>464</v>
      </c>
      <c r="N24" s="19">
        <f>VLOOKUP(B24,Sheet2!A:B,2,0)</f>
        <v>1460.29</v>
      </c>
    </row>
    <row r="25" spans="1:14" ht="29.1" customHeight="1" x14ac:dyDescent="0.3">
      <c r="A25" s="19" t="s">
        <v>26</v>
      </c>
      <c r="B25" s="19" t="s">
        <v>48</v>
      </c>
      <c r="C25" s="19">
        <v>2020</v>
      </c>
      <c r="D25" s="19" t="s">
        <v>277</v>
      </c>
      <c r="E25" s="19">
        <v>95</v>
      </c>
      <c r="F25" s="19" t="s">
        <v>242</v>
      </c>
      <c r="G25" s="6">
        <v>85876.36</v>
      </c>
      <c r="H25" s="20">
        <v>1373</v>
      </c>
      <c r="I25" s="19">
        <v>1770</v>
      </c>
      <c r="J25" s="5">
        <v>5</v>
      </c>
      <c r="K25" s="20" t="s">
        <v>482</v>
      </c>
      <c r="L25" s="20" t="s">
        <v>464</v>
      </c>
      <c r="N25" s="19">
        <f>VLOOKUP(B25,Sheet2!A:B,2,0)</f>
        <v>1460.29</v>
      </c>
    </row>
    <row r="26" spans="1:14" ht="29.1" customHeight="1" x14ac:dyDescent="0.3">
      <c r="A26" s="19" t="s">
        <v>26</v>
      </c>
      <c r="B26" s="19" t="s">
        <v>49</v>
      </c>
      <c r="C26" s="19">
        <v>2020</v>
      </c>
      <c r="D26" s="20" t="s">
        <v>278</v>
      </c>
      <c r="E26" s="19">
        <v>95</v>
      </c>
      <c r="F26" s="19" t="s">
        <v>242</v>
      </c>
      <c r="G26" s="6">
        <v>85876.36</v>
      </c>
      <c r="H26" s="20">
        <v>1373</v>
      </c>
      <c r="I26" s="19">
        <v>1770</v>
      </c>
      <c r="J26" s="5">
        <v>5</v>
      </c>
      <c r="K26" s="20" t="s">
        <v>482</v>
      </c>
      <c r="L26" s="20" t="s">
        <v>464</v>
      </c>
      <c r="N26" s="19">
        <f>VLOOKUP(B26,Sheet2!A:B,2,0)</f>
        <v>1460.29</v>
      </c>
    </row>
    <row r="27" spans="1:14" ht="29.1" customHeight="1" x14ac:dyDescent="0.3">
      <c r="A27" s="19" t="s">
        <v>26</v>
      </c>
      <c r="B27" s="19" t="s">
        <v>50</v>
      </c>
      <c r="C27" s="19">
        <v>2020</v>
      </c>
      <c r="D27" s="19" t="s">
        <v>279</v>
      </c>
      <c r="E27" s="19">
        <v>95</v>
      </c>
      <c r="F27" s="19" t="s">
        <v>242</v>
      </c>
      <c r="G27" s="6">
        <v>85876.36</v>
      </c>
      <c r="H27" s="20">
        <v>1373</v>
      </c>
      <c r="I27" s="19">
        <v>1770</v>
      </c>
      <c r="J27" s="5">
        <v>5</v>
      </c>
      <c r="K27" s="20" t="s">
        <v>482</v>
      </c>
      <c r="L27" s="20" t="s">
        <v>464</v>
      </c>
      <c r="N27" s="19">
        <f>VLOOKUP(B27,Sheet2!A:B,2,0)</f>
        <v>1460.29</v>
      </c>
    </row>
    <row r="28" spans="1:14" ht="29.1" customHeight="1" x14ac:dyDescent="0.3">
      <c r="A28" s="19" t="s">
        <v>26</v>
      </c>
      <c r="B28" s="19" t="s">
        <v>51</v>
      </c>
      <c r="C28" s="19">
        <v>2020</v>
      </c>
      <c r="D28" s="19" t="s">
        <v>280</v>
      </c>
      <c r="E28" s="19">
        <v>95</v>
      </c>
      <c r="F28" s="19" t="s">
        <v>242</v>
      </c>
      <c r="G28" s="6">
        <v>85876.36</v>
      </c>
      <c r="H28" s="20">
        <v>1373</v>
      </c>
      <c r="I28" s="19">
        <v>1770</v>
      </c>
      <c r="J28" s="5">
        <v>5</v>
      </c>
      <c r="K28" s="20" t="s">
        <v>482</v>
      </c>
      <c r="L28" s="20" t="s">
        <v>464</v>
      </c>
      <c r="N28" s="19">
        <f>VLOOKUP(B28,Sheet2!A:B,2,0)</f>
        <v>2190.44</v>
      </c>
    </row>
    <row r="29" spans="1:14" ht="29.1" customHeight="1" x14ac:dyDescent="0.3">
      <c r="A29" s="19" t="s">
        <v>26</v>
      </c>
      <c r="B29" s="19" t="s">
        <v>52</v>
      </c>
      <c r="C29" s="19">
        <v>2020</v>
      </c>
      <c r="D29" s="19" t="s">
        <v>281</v>
      </c>
      <c r="E29" s="19">
        <v>95</v>
      </c>
      <c r="F29" s="19" t="s">
        <v>242</v>
      </c>
      <c r="G29" s="6">
        <v>85876.36</v>
      </c>
      <c r="H29" s="20">
        <v>1373</v>
      </c>
      <c r="I29" s="19">
        <v>1770</v>
      </c>
      <c r="J29" s="5">
        <v>5</v>
      </c>
      <c r="K29" s="20" t="s">
        <v>482</v>
      </c>
      <c r="L29" s="20" t="s">
        <v>464</v>
      </c>
      <c r="N29" s="19">
        <f>VLOOKUP(B29,Sheet2!A:B,2,0)</f>
        <v>1460.29</v>
      </c>
    </row>
    <row r="30" spans="1:14" ht="29.1" customHeight="1" x14ac:dyDescent="0.3">
      <c r="A30" s="19" t="s">
        <v>26</v>
      </c>
      <c r="B30" s="19" t="s">
        <v>53</v>
      </c>
      <c r="C30" s="19">
        <v>2020</v>
      </c>
      <c r="D30" s="19" t="s">
        <v>282</v>
      </c>
      <c r="E30" s="19">
        <v>95</v>
      </c>
      <c r="F30" s="19" t="s">
        <v>242</v>
      </c>
      <c r="G30" s="6">
        <v>85876.36</v>
      </c>
      <c r="H30" s="20">
        <v>1373</v>
      </c>
      <c r="I30" s="19">
        <v>1770</v>
      </c>
      <c r="J30" s="5">
        <v>5</v>
      </c>
      <c r="K30" s="20" t="s">
        <v>482</v>
      </c>
      <c r="L30" s="20" t="s">
        <v>464</v>
      </c>
      <c r="N30" s="19">
        <f>VLOOKUP(B30,Sheet2!A:B,2,0)</f>
        <v>1460.29</v>
      </c>
    </row>
    <row r="31" spans="1:14" ht="29.1" customHeight="1" x14ac:dyDescent="0.3">
      <c r="A31" s="19" t="s">
        <v>26</v>
      </c>
      <c r="B31" s="19" t="s">
        <v>54</v>
      </c>
      <c r="C31" s="19">
        <v>2020</v>
      </c>
      <c r="D31" s="20" t="s">
        <v>283</v>
      </c>
      <c r="E31" s="19">
        <v>95</v>
      </c>
      <c r="F31" s="19" t="s">
        <v>242</v>
      </c>
      <c r="G31" s="6">
        <v>85876.36</v>
      </c>
      <c r="H31" s="20">
        <v>1373</v>
      </c>
      <c r="I31" s="19">
        <v>1770</v>
      </c>
      <c r="J31" s="5">
        <v>5</v>
      </c>
      <c r="K31" s="20" t="s">
        <v>482</v>
      </c>
      <c r="L31" s="20" t="s">
        <v>464</v>
      </c>
      <c r="N31" s="19">
        <f>VLOOKUP(B31,Sheet2!A:B,2,0)</f>
        <v>1460.29</v>
      </c>
    </row>
    <row r="32" spans="1:14" ht="29.1" customHeight="1" x14ac:dyDescent="0.3">
      <c r="A32" s="19" t="s">
        <v>26</v>
      </c>
      <c r="B32" s="19" t="s">
        <v>55</v>
      </c>
      <c r="C32" s="19">
        <v>2020</v>
      </c>
      <c r="D32" s="20" t="s">
        <v>284</v>
      </c>
      <c r="E32" s="19">
        <v>95</v>
      </c>
      <c r="F32" s="19" t="s">
        <v>242</v>
      </c>
      <c r="G32" s="6">
        <v>85876.36</v>
      </c>
      <c r="H32" s="20">
        <v>1373</v>
      </c>
      <c r="I32" s="19">
        <v>1770</v>
      </c>
      <c r="J32" s="5">
        <v>5</v>
      </c>
      <c r="K32" s="20" t="s">
        <v>482</v>
      </c>
      <c r="L32" s="20" t="s">
        <v>464</v>
      </c>
      <c r="N32" s="19">
        <f>VLOOKUP(B32,Sheet2!A:B,2,0)</f>
        <v>1460.29</v>
      </c>
    </row>
    <row r="33" spans="1:14" ht="29.1" customHeight="1" x14ac:dyDescent="0.3">
      <c r="A33" s="19" t="s">
        <v>26</v>
      </c>
      <c r="B33" s="19" t="s">
        <v>56</v>
      </c>
      <c r="C33" s="19">
        <v>2020</v>
      </c>
      <c r="D33" s="20" t="s">
        <v>285</v>
      </c>
      <c r="E33" s="19">
        <v>95</v>
      </c>
      <c r="F33" s="19" t="s">
        <v>242</v>
      </c>
      <c r="G33" s="6">
        <v>85876.36</v>
      </c>
      <c r="H33" s="20">
        <v>1373</v>
      </c>
      <c r="I33" s="19">
        <v>1770</v>
      </c>
      <c r="J33" s="5">
        <v>5</v>
      </c>
      <c r="K33" s="20" t="s">
        <v>482</v>
      </c>
      <c r="L33" s="20" t="s">
        <v>464</v>
      </c>
      <c r="N33" s="19">
        <f>VLOOKUP(B33,Sheet2!A:B,2,0)</f>
        <v>1460.29</v>
      </c>
    </row>
    <row r="34" spans="1:14" ht="29.1" customHeight="1" x14ac:dyDescent="0.3">
      <c r="A34" s="19" t="s">
        <v>26</v>
      </c>
      <c r="B34" s="19" t="s">
        <v>57</v>
      </c>
      <c r="C34" s="19">
        <v>2020</v>
      </c>
      <c r="D34" s="20" t="s">
        <v>286</v>
      </c>
      <c r="E34" s="19">
        <v>95</v>
      </c>
      <c r="F34" s="19" t="s">
        <v>242</v>
      </c>
      <c r="G34" s="6">
        <v>85876.36</v>
      </c>
      <c r="H34" s="20">
        <v>1373</v>
      </c>
      <c r="I34" s="19">
        <v>1770</v>
      </c>
      <c r="J34" s="5">
        <v>5</v>
      </c>
      <c r="K34" s="20" t="s">
        <v>482</v>
      </c>
      <c r="L34" s="20" t="s">
        <v>464</v>
      </c>
      <c r="N34" s="19">
        <f>VLOOKUP(B34,Sheet2!A:B,2,0)</f>
        <v>1460.29</v>
      </c>
    </row>
    <row r="35" spans="1:14" ht="29.1" customHeight="1" x14ac:dyDescent="0.3">
      <c r="A35" s="19" t="s">
        <v>26</v>
      </c>
      <c r="B35" s="19" t="s">
        <v>58</v>
      </c>
      <c r="C35" s="19">
        <v>2020</v>
      </c>
      <c r="D35" s="20" t="s">
        <v>287</v>
      </c>
      <c r="E35" s="19">
        <v>95</v>
      </c>
      <c r="F35" s="19" t="s">
        <v>242</v>
      </c>
      <c r="G35" s="6">
        <v>85876.36</v>
      </c>
      <c r="H35" s="20">
        <v>1373</v>
      </c>
      <c r="I35" s="19">
        <v>1770</v>
      </c>
      <c r="J35" s="5">
        <v>5</v>
      </c>
      <c r="K35" s="20" t="s">
        <v>482</v>
      </c>
      <c r="L35" s="20" t="s">
        <v>464</v>
      </c>
      <c r="N35" s="19">
        <f>VLOOKUP(B35,Sheet2!A:B,2,0)</f>
        <v>1460.29</v>
      </c>
    </row>
    <row r="36" spans="1:14" ht="29.1" customHeight="1" x14ac:dyDescent="0.3">
      <c r="A36" s="19" t="s">
        <v>26</v>
      </c>
      <c r="B36" s="19" t="s">
        <v>59</v>
      </c>
      <c r="C36" s="19">
        <v>2020</v>
      </c>
      <c r="D36" s="20" t="s">
        <v>288</v>
      </c>
      <c r="E36" s="19">
        <v>95</v>
      </c>
      <c r="F36" s="19" t="s">
        <v>242</v>
      </c>
      <c r="G36" s="6">
        <v>85876.36</v>
      </c>
      <c r="H36" s="20">
        <v>1373</v>
      </c>
      <c r="I36" s="19">
        <v>1770</v>
      </c>
      <c r="J36" s="5">
        <v>5</v>
      </c>
      <c r="K36" s="20" t="s">
        <v>482</v>
      </c>
      <c r="L36" s="20" t="s">
        <v>464</v>
      </c>
      <c r="N36" s="19">
        <f>VLOOKUP(B36,Sheet2!A:B,2,0)</f>
        <v>1460.29</v>
      </c>
    </row>
    <row r="37" spans="1:14" ht="29.1" customHeight="1" x14ac:dyDescent="0.3">
      <c r="A37" s="19" t="s">
        <v>26</v>
      </c>
      <c r="B37" s="19" t="s">
        <v>60</v>
      </c>
      <c r="C37" s="19">
        <v>2020</v>
      </c>
      <c r="D37" s="20" t="s">
        <v>289</v>
      </c>
      <c r="E37" s="19">
        <v>95</v>
      </c>
      <c r="F37" s="19" t="s">
        <v>242</v>
      </c>
      <c r="G37" s="6">
        <v>85876.36</v>
      </c>
      <c r="H37" s="20">
        <v>1373</v>
      </c>
      <c r="I37" s="19">
        <v>1770</v>
      </c>
      <c r="J37" s="5">
        <v>5</v>
      </c>
      <c r="K37" s="20" t="s">
        <v>482</v>
      </c>
      <c r="L37" s="20" t="s">
        <v>464</v>
      </c>
      <c r="N37" s="19">
        <f>VLOOKUP(B37,Sheet2!A:B,2,0)</f>
        <v>2190.44</v>
      </c>
    </row>
    <row r="38" spans="1:14" ht="29.1" customHeight="1" x14ac:dyDescent="0.3">
      <c r="A38" s="19" t="s">
        <v>26</v>
      </c>
      <c r="B38" s="19" t="s">
        <v>61</v>
      </c>
      <c r="C38" s="19">
        <v>2020</v>
      </c>
      <c r="D38" s="20" t="s">
        <v>290</v>
      </c>
      <c r="E38" s="19">
        <v>95</v>
      </c>
      <c r="F38" s="19" t="s">
        <v>242</v>
      </c>
      <c r="G38" s="6">
        <v>85876.36</v>
      </c>
      <c r="H38" s="20">
        <v>1373</v>
      </c>
      <c r="I38" s="19">
        <v>1770</v>
      </c>
      <c r="J38" s="5">
        <v>5</v>
      </c>
      <c r="K38" s="20" t="s">
        <v>482</v>
      </c>
      <c r="L38" s="20" t="s">
        <v>464</v>
      </c>
      <c r="N38" s="19">
        <f>VLOOKUP(B38,Sheet2!A:B,2,0)</f>
        <v>1460.29</v>
      </c>
    </row>
    <row r="39" spans="1:14" ht="29.1" customHeight="1" x14ac:dyDescent="0.3">
      <c r="A39" s="19" t="s">
        <v>26</v>
      </c>
      <c r="B39" s="19" t="s">
        <v>62</v>
      </c>
      <c r="C39" s="19">
        <v>2020</v>
      </c>
      <c r="D39" s="20" t="s">
        <v>291</v>
      </c>
      <c r="E39" s="19">
        <v>95</v>
      </c>
      <c r="F39" s="19" t="s">
        <v>242</v>
      </c>
      <c r="G39" s="6">
        <v>85876.36</v>
      </c>
      <c r="H39" s="20">
        <v>1373</v>
      </c>
      <c r="I39" s="19">
        <v>1770</v>
      </c>
      <c r="J39" s="5">
        <v>5</v>
      </c>
      <c r="K39" s="20" t="s">
        <v>482</v>
      </c>
      <c r="L39" s="20" t="s">
        <v>464</v>
      </c>
      <c r="N39" s="19">
        <f>VLOOKUP(B39,Sheet2!A:B,2,0)</f>
        <v>1460.29</v>
      </c>
    </row>
    <row r="40" spans="1:14" ht="29.1" customHeight="1" x14ac:dyDescent="0.3">
      <c r="A40" s="19" t="s">
        <v>26</v>
      </c>
      <c r="B40" s="19" t="s">
        <v>63</v>
      </c>
      <c r="C40" s="19">
        <v>2020</v>
      </c>
      <c r="D40" s="20" t="s">
        <v>292</v>
      </c>
      <c r="E40" s="19">
        <v>95</v>
      </c>
      <c r="F40" s="19" t="s">
        <v>242</v>
      </c>
      <c r="G40" s="6">
        <v>85876.36</v>
      </c>
      <c r="H40" s="20">
        <v>1373</v>
      </c>
      <c r="I40" s="19">
        <v>1770</v>
      </c>
      <c r="J40" s="5">
        <v>5</v>
      </c>
      <c r="K40" s="20" t="s">
        <v>482</v>
      </c>
      <c r="L40" s="20" t="s">
        <v>464</v>
      </c>
      <c r="N40" s="19">
        <f>VLOOKUP(B40,Sheet2!A:B,2,0)</f>
        <v>1460.29</v>
      </c>
    </row>
    <row r="41" spans="1:14" ht="29.1" customHeight="1" x14ac:dyDescent="0.3">
      <c r="A41" s="19" t="s">
        <v>26</v>
      </c>
      <c r="B41" s="19" t="s">
        <v>64</v>
      </c>
      <c r="C41" s="19">
        <v>2020</v>
      </c>
      <c r="D41" s="20" t="s">
        <v>293</v>
      </c>
      <c r="E41" s="19">
        <v>95</v>
      </c>
      <c r="F41" s="19" t="s">
        <v>242</v>
      </c>
      <c r="G41" s="6">
        <v>85876.36</v>
      </c>
      <c r="H41" s="20">
        <v>1373</v>
      </c>
      <c r="I41" s="19">
        <v>1770</v>
      </c>
      <c r="J41" s="5">
        <v>5</v>
      </c>
      <c r="K41" s="20" t="s">
        <v>482</v>
      </c>
      <c r="L41" s="20" t="s">
        <v>464</v>
      </c>
      <c r="N41" s="19">
        <f>VLOOKUP(B41,Sheet2!A:B,2,0)</f>
        <v>2190.44</v>
      </c>
    </row>
    <row r="42" spans="1:14" ht="29.1" customHeight="1" x14ac:dyDescent="0.3">
      <c r="A42" s="19" t="s">
        <v>26</v>
      </c>
      <c r="B42" s="19" t="s">
        <v>65</v>
      </c>
      <c r="C42" s="19">
        <v>2020</v>
      </c>
      <c r="D42" s="20" t="s">
        <v>294</v>
      </c>
      <c r="E42" s="19">
        <v>95</v>
      </c>
      <c r="F42" s="19" t="s">
        <v>242</v>
      </c>
      <c r="G42" s="6">
        <v>85876.36</v>
      </c>
      <c r="H42" s="20">
        <v>1373</v>
      </c>
      <c r="I42" s="19">
        <v>1770</v>
      </c>
      <c r="J42" s="5">
        <v>5</v>
      </c>
      <c r="K42" s="20" t="s">
        <v>482</v>
      </c>
      <c r="L42" s="20" t="s">
        <v>464</v>
      </c>
      <c r="N42" s="19">
        <f>VLOOKUP(B42,Sheet2!A:B,2,0)</f>
        <v>2044.41</v>
      </c>
    </row>
    <row r="43" spans="1:14" ht="29.1" customHeight="1" x14ac:dyDescent="0.3">
      <c r="A43" s="19" t="s">
        <v>26</v>
      </c>
      <c r="B43" s="19" t="s">
        <v>66</v>
      </c>
      <c r="C43" s="19">
        <v>2020</v>
      </c>
      <c r="D43" s="20" t="s">
        <v>295</v>
      </c>
      <c r="E43" s="19">
        <v>95</v>
      </c>
      <c r="F43" s="19" t="s">
        <v>242</v>
      </c>
      <c r="G43" s="6">
        <v>85876.36</v>
      </c>
      <c r="H43" s="20">
        <v>1373</v>
      </c>
      <c r="I43" s="19">
        <v>1770</v>
      </c>
      <c r="J43" s="5">
        <v>5</v>
      </c>
      <c r="K43" s="20" t="s">
        <v>482</v>
      </c>
      <c r="L43" s="20" t="s">
        <v>464</v>
      </c>
      <c r="N43" s="19">
        <f>VLOOKUP(B43,Sheet2!A:B,2,0)</f>
        <v>2190.44</v>
      </c>
    </row>
    <row r="44" spans="1:14" ht="29.1" customHeight="1" x14ac:dyDescent="0.3">
      <c r="A44" s="19" t="s">
        <v>26</v>
      </c>
      <c r="B44" s="19" t="s">
        <v>67</v>
      </c>
      <c r="C44" s="19">
        <v>2020</v>
      </c>
      <c r="D44" s="20" t="s">
        <v>296</v>
      </c>
      <c r="E44" s="19">
        <v>95</v>
      </c>
      <c r="F44" s="19" t="s">
        <v>242</v>
      </c>
      <c r="G44" s="6">
        <v>85876.36</v>
      </c>
      <c r="H44" s="20">
        <v>1373</v>
      </c>
      <c r="I44" s="19">
        <v>1770</v>
      </c>
      <c r="J44" s="5">
        <v>5</v>
      </c>
      <c r="K44" s="20" t="s">
        <v>482</v>
      </c>
      <c r="L44" s="20" t="s">
        <v>464</v>
      </c>
      <c r="N44" s="19">
        <f>VLOOKUP(B44,Sheet2!A:B,2,0)</f>
        <v>2482.4899999999998</v>
      </c>
    </row>
    <row r="45" spans="1:14" ht="29.1" customHeight="1" x14ac:dyDescent="0.3">
      <c r="A45" s="19" t="s">
        <v>68</v>
      </c>
      <c r="B45" s="19" t="s">
        <v>69</v>
      </c>
      <c r="C45" s="19">
        <v>2015</v>
      </c>
      <c r="D45" s="19" t="s">
        <v>297</v>
      </c>
      <c r="E45" s="19">
        <v>120</v>
      </c>
      <c r="F45" s="19" t="s">
        <v>298</v>
      </c>
      <c r="G45" s="6">
        <v>148710.1</v>
      </c>
      <c r="H45" s="19">
        <v>2499</v>
      </c>
      <c r="I45" s="19">
        <v>3000</v>
      </c>
      <c r="J45" s="5">
        <v>5</v>
      </c>
      <c r="K45" s="20" t="s">
        <v>482</v>
      </c>
      <c r="L45" s="20" t="s">
        <v>464</v>
      </c>
      <c r="N45" s="19">
        <f>VLOOKUP(B45,Sheet2!A:B,2,0)</f>
        <v>976.52</v>
      </c>
    </row>
    <row r="46" spans="1:14" ht="29.1" customHeight="1" x14ac:dyDescent="0.3">
      <c r="A46" s="19" t="s">
        <v>68</v>
      </c>
      <c r="B46" s="19" t="s">
        <v>70</v>
      </c>
      <c r="C46" s="19">
        <v>2015</v>
      </c>
      <c r="D46" s="19" t="s">
        <v>299</v>
      </c>
      <c r="E46" s="19">
        <v>120</v>
      </c>
      <c r="F46" s="19" t="s">
        <v>298</v>
      </c>
      <c r="G46" s="6">
        <v>148710.1</v>
      </c>
      <c r="H46" s="19">
        <v>2499</v>
      </c>
      <c r="I46" s="19">
        <v>3000</v>
      </c>
      <c r="J46" s="5">
        <v>5</v>
      </c>
      <c r="K46" s="20" t="s">
        <v>482</v>
      </c>
      <c r="L46" s="20" t="s">
        <v>464</v>
      </c>
      <c r="N46" s="19">
        <f>VLOOKUP(B46,Sheet2!A:B,2,0)</f>
        <v>822.17</v>
      </c>
    </row>
    <row r="47" spans="1:14" ht="29.1" customHeight="1" x14ac:dyDescent="0.3">
      <c r="A47" s="19" t="s">
        <v>68</v>
      </c>
      <c r="B47" s="19" t="s">
        <v>71</v>
      </c>
      <c r="C47" s="19">
        <v>2015</v>
      </c>
      <c r="D47" s="19" t="s">
        <v>300</v>
      </c>
      <c r="E47" s="19">
        <v>120</v>
      </c>
      <c r="F47" s="19" t="s">
        <v>298</v>
      </c>
      <c r="G47" s="6">
        <v>148710.1</v>
      </c>
      <c r="H47" s="19">
        <v>2499</v>
      </c>
      <c r="I47" s="19">
        <v>3000</v>
      </c>
      <c r="J47" s="5">
        <v>5</v>
      </c>
      <c r="K47" s="20" t="s">
        <v>482</v>
      </c>
      <c r="L47" s="20" t="s">
        <v>464</v>
      </c>
      <c r="N47" s="19">
        <f>VLOOKUP(B47,Sheet2!A:B,2,0)</f>
        <v>822.17</v>
      </c>
    </row>
    <row r="48" spans="1:14" ht="29.1" customHeight="1" x14ac:dyDescent="0.3">
      <c r="A48" s="19" t="s">
        <v>68</v>
      </c>
      <c r="B48" s="19" t="s">
        <v>72</v>
      </c>
      <c r="C48" s="19">
        <v>2015</v>
      </c>
      <c r="D48" s="19" t="s">
        <v>301</v>
      </c>
      <c r="E48" s="19">
        <v>120</v>
      </c>
      <c r="F48" s="19" t="s">
        <v>298</v>
      </c>
      <c r="G48" s="6">
        <v>148710.1</v>
      </c>
      <c r="H48" s="19">
        <v>2499</v>
      </c>
      <c r="I48" s="19">
        <v>3000</v>
      </c>
      <c r="J48" s="5">
        <v>5</v>
      </c>
      <c r="K48" s="20" t="s">
        <v>482</v>
      </c>
      <c r="L48" s="20" t="s">
        <v>464</v>
      </c>
      <c r="N48" s="19">
        <f>VLOOKUP(B48,Sheet2!A:B,2,0)</f>
        <v>822.17</v>
      </c>
    </row>
    <row r="49" spans="1:14" ht="29.1" customHeight="1" x14ac:dyDescent="0.3">
      <c r="A49" s="19" t="s">
        <v>68</v>
      </c>
      <c r="B49" s="19" t="s">
        <v>73</v>
      </c>
      <c r="C49" s="19">
        <v>2015</v>
      </c>
      <c r="D49" s="19" t="s">
        <v>302</v>
      </c>
      <c r="E49" s="19">
        <v>120</v>
      </c>
      <c r="F49" s="19" t="s">
        <v>298</v>
      </c>
      <c r="G49" s="6">
        <v>148710.1</v>
      </c>
      <c r="H49" s="19">
        <v>2499</v>
      </c>
      <c r="I49" s="19">
        <v>3000</v>
      </c>
      <c r="J49" s="5">
        <v>5</v>
      </c>
      <c r="K49" s="20" t="s">
        <v>482</v>
      </c>
      <c r="L49" s="20" t="s">
        <v>464</v>
      </c>
      <c r="N49" s="19">
        <f>VLOOKUP(B49,Sheet2!A:B,2,0)</f>
        <v>822.17</v>
      </c>
    </row>
    <row r="50" spans="1:14" ht="30" hidden="1" customHeight="1" x14ac:dyDescent="0.3">
      <c r="A50" s="19" t="s">
        <v>68</v>
      </c>
      <c r="B50" s="30" t="s">
        <v>74</v>
      </c>
      <c r="C50" s="19">
        <v>2015</v>
      </c>
      <c r="D50" s="19" t="s">
        <v>303</v>
      </c>
      <c r="E50" s="19">
        <v>120</v>
      </c>
      <c r="F50" s="19" t="s">
        <v>298</v>
      </c>
      <c r="G50" s="6">
        <v>148710.1</v>
      </c>
      <c r="H50" s="19">
        <v>2499</v>
      </c>
      <c r="I50" s="19">
        <v>3000</v>
      </c>
      <c r="J50" s="5">
        <v>5</v>
      </c>
      <c r="K50" s="20" t="s">
        <v>482</v>
      </c>
      <c r="L50" s="20" t="s">
        <v>464</v>
      </c>
      <c r="M50" s="32" t="s">
        <v>481</v>
      </c>
      <c r="N50" s="19">
        <f>VLOOKUP(B50,Sheet2!A:B,2,0)</f>
        <v>822.17</v>
      </c>
    </row>
    <row r="51" spans="1:14" ht="29.1" customHeight="1" x14ac:dyDescent="0.3">
      <c r="A51" s="19" t="s">
        <v>68</v>
      </c>
      <c r="B51" s="19" t="s">
        <v>75</v>
      </c>
      <c r="C51" s="19">
        <v>2015</v>
      </c>
      <c r="D51" s="19" t="s">
        <v>304</v>
      </c>
      <c r="E51" s="19">
        <v>120</v>
      </c>
      <c r="F51" s="19" t="s">
        <v>298</v>
      </c>
      <c r="G51" s="6">
        <v>148710.1</v>
      </c>
      <c r="H51" s="19">
        <v>2499</v>
      </c>
      <c r="I51" s="19">
        <v>3000</v>
      </c>
      <c r="J51" s="5">
        <v>5</v>
      </c>
      <c r="K51" s="20" t="s">
        <v>482</v>
      </c>
      <c r="L51" s="20" t="s">
        <v>464</v>
      </c>
      <c r="N51" s="19">
        <f>VLOOKUP(B51,Sheet2!A:B,2,0)</f>
        <v>822.17</v>
      </c>
    </row>
    <row r="52" spans="1:14" ht="29.1" customHeight="1" x14ac:dyDescent="0.3">
      <c r="A52" s="19" t="s">
        <v>68</v>
      </c>
      <c r="B52" s="19" t="s">
        <v>76</v>
      </c>
      <c r="C52" s="19">
        <v>2015</v>
      </c>
      <c r="D52" s="19" t="s">
        <v>305</v>
      </c>
      <c r="E52" s="19">
        <v>120</v>
      </c>
      <c r="F52" s="19" t="s">
        <v>298</v>
      </c>
      <c r="G52" s="6">
        <v>148710.1</v>
      </c>
      <c r="H52" s="19">
        <v>2499</v>
      </c>
      <c r="I52" s="19">
        <v>3000</v>
      </c>
      <c r="J52" s="5">
        <v>5</v>
      </c>
      <c r="K52" s="20" t="s">
        <v>482</v>
      </c>
      <c r="L52" s="20" t="s">
        <v>464</v>
      </c>
      <c r="N52" s="19">
        <f>VLOOKUP(B52,Sheet2!A:B,2,0)</f>
        <v>822.17</v>
      </c>
    </row>
    <row r="53" spans="1:14" ht="29.1" customHeight="1" x14ac:dyDescent="0.3">
      <c r="A53" s="19" t="s">
        <v>68</v>
      </c>
      <c r="B53" s="19" t="s">
        <v>77</v>
      </c>
      <c r="C53" s="19">
        <v>2015</v>
      </c>
      <c r="D53" s="19" t="s">
        <v>306</v>
      </c>
      <c r="E53" s="19">
        <v>120</v>
      </c>
      <c r="F53" s="19" t="s">
        <v>298</v>
      </c>
      <c r="G53" s="6">
        <v>148710.1</v>
      </c>
      <c r="H53" s="19">
        <v>2499</v>
      </c>
      <c r="I53" s="19">
        <v>3000</v>
      </c>
      <c r="J53" s="5">
        <v>5</v>
      </c>
      <c r="K53" s="20" t="s">
        <v>482</v>
      </c>
      <c r="L53" s="20" t="s">
        <v>464</v>
      </c>
      <c r="N53" s="19">
        <f>VLOOKUP(B53,Sheet2!A:B,2,0)</f>
        <v>822.17</v>
      </c>
    </row>
    <row r="54" spans="1:14" ht="29.1" customHeight="1" x14ac:dyDescent="0.3">
      <c r="A54" s="19" t="s">
        <v>68</v>
      </c>
      <c r="B54" s="19" t="s">
        <v>78</v>
      </c>
      <c r="C54" s="19">
        <v>2015</v>
      </c>
      <c r="D54" s="19" t="s">
        <v>307</v>
      </c>
      <c r="E54" s="19">
        <v>120</v>
      </c>
      <c r="F54" s="19" t="s">
        <v>298</v>
      </c>
      <c r="G54" s="6">
        <v>148710.1</v>
      </c>
      <c r="H54" s="19">
        <v>2499</v>
      </c>
      <c r="I54" s="19">
        <v>3000</v>
      </c>
      <c r="J54" s="5">
        <v>5</v>
      </c>
      <c r="K54" s="20" t="s">
        <v>482</v>
      </c>
      <c r="L54" s="20" t="s">
        <v>464</v>
      </c>
      <c r="N54" s="19">
        <f>VLOOKUP(B54,Sheet2!A:B,2,0)</f>
        <v>822.17</v>
      </c>
    </row>
    <row r="55" spans="1:14" ht="30" hidden="1" customHeight="1" x14ac:dyDescent="0.3">
      <c r="A55" s="19" t="s">
        <v>79</v>
      </c>
      <c r="B55" s="30" t="s">
        <v>80</v>
      </c>
      <c r="C55" s="19">
        <v>2013</v>
      </c>
      <c r="D55" s="19" t="s">
        <v>308</v>
      </c>
      <c r="E55" s="19">
        <v>96</v>
      </c>
      <c r="F55" s="19" t="s">
        <v>309</v>
      </c>
      <c r="G55" s="6">
        <v>171120</v>
      </c>
      <c r="H55" s="19">
        <v>2198</v>
      </c>
      <c r="I55" s="19">
        <v>3500</v>
      </c>
      <c r="J55" s="5">
        <v>3</v>
      </c>
      <c r="K55" s="20" t="s">
        <v>482</v>
      </c>
      <c r="L55" s="20" t="s">
        <v>464</v>
      </c>
      <c r="M55" s="32" t="s">
        <v>492</v>
      </c>
      <c r="N55" s="19">
        <f>VLOOKUP(B55,Sheet2!A:B,2,0)</f>
        <v>976.52</v>
      </c>
    </row>
    <row r="56" spans="1:14" ht="30" hidden="1" customHeight="1" x14ac:dyDescent="0.3">
      <c r="A56" s="19" t="s">
        <v>79</v>
      </c>
      <c r="B56" s="30" t="s">
        <v>81</v>
      </c>
      <c r="C56" s="19">
        <v>2013</v>
      </c>
      <c r="D56" s="19" t="s">
        <v>310</v>
      </c>
      <c r="E56" s="19">
        <v>96</v>
      </c>
      <c r="F56" s="19" t="s">
        <v>309</v>
      </c>
      <c r="G56" s="6">
        <v>171120</v>
      </c>
      <c r="H56" s="19">
        <v>2198</v>
      </c>
      <c r="I56" s="19">
        <v>3500</v>
      </c>
      <c r="J56" s="5">
        <v>3</v>
      </c>
      <c r="K56" s="20" t="s">
        <v>482</v>
      </c>
      <c r="L56" s="20" t="s">
        <v>464</v>
      </c>
      <c r="M56" s="32" t="s">
        <v>481</v>
      </c>
      <c r="N56" s="19">
        <f>VLOOKUP(B56,Sheet2!A:B,2,0)</f>
        <v>976.52</v>
      </c>
    </row>
    <row r="57" spans="1:14" ht="29.1" customHeight="1" x14ac:dyDescent="0.3">
      <c r="A57" s="19" t="s">
        <v>79</v>
      </c>
      <c r="B57" s="19" t="s">
        <v>82</v>
      </c>
      <c r="C57" s="19">
        <v>2013</v>
      </c>
      <c r="D57" s="19" t="s">
        <v>311</v>
      </c>
      <c r="E57" s="19">
        <v>96</v>
      </c>
      <c r="F57" s="19" t="s">
        <v>309</v>
      </c>
      <c r="G57" s="6">
        <v>171120</v>
      </c>
      <c r="H57" s="19">
        <v>2198</v>
      </c>
      <c r="I57" s="19">
        <v>3500</v>
      </c>
      <c r="J57" s="5">
        <v>3</v>
      </c>
      <c r="K57" s="20" t="s">
        <v>482</v>
      </c>
      <c r="L57" s="20" t="s">
        <v>464</v>
      </c>
      <c r="N57" s="19">
        <f>VLOOKUP(B57,Sheet2!A:B,2,0)</f>
        <v>976.52</v>
      </c>
    </row>
    <row r="58" spans="1:14" ht="30" hidden="1" customHeight="1" x14ac:dyDescent="0.3">
      <c r="A58" s="19" t="s">
        <v>79</v>
      </c>
      <c r="B58" s="30" t="s">
        <v>83</v>
      </c>
      <c r="C58" s="19">
        <v>2013</v>
      </c>
      <c r="D58" s="19" t="s">
        <v>312</v>
      </c>
      <c r="E58" s="19">
        <v>96</v>
      </c>
      <c r="F58" s="19" t="s">
        <v>309</v>
      </c>
      <c r="G58" s="6">
        <v>171120</v>
      </c>
      <c r="H58" s="19">
        <v>2198</v>
      </c>
      <c r="I58" s="19">
        <v>3500</v>
      </c>
      <c r="J58" s="5">
        <v>3</v>
      </c>
      <c r="K58" s="20" t="s">
        <v>482</v>
      </c>
      <c r="L58" s="20" t="s">
        <v>464</v>
      </c>
      <c r="M58" s="32" t="s">
        <v>481</v>
      </c>
      <c r="N58" s="19">
        <f>VLOOKUP(B58,Sheet2!A:B,2,0)</f>
        <v>976.52</v>
      </c>
    </row>
    <row r="59" spans="1:14" ht="29.1" customHeight="1" x14ac:dyDescent="0.3">
      <c r="A59" s="19" t="s">
        <v>79</v>
      </c>
      <c r="B59" s="19" t="s">
        <v>84</v>
      </c>
      <c r="C59" s="19">
        <v>2013</v>
      </c>
      <c r="D59" s="19" t="s">
        <v>313</v>
      </c>
      <c r="E59" s="19">
        <v>96</v>
      </c>
      <c r="F59" s="19" t="s">
        <v>309</v>
      </c>
      <c r="G59" s="6">
        <v>171120</v>
      </c>
      <c r="H59" s="19">
        <v>2198</v>
      </c>
      <c r="I59" s="19">
        <v>3500</v>
      </c>
      <c r="J59" s="5">
        <v>3</v>
      </c>
      <c r="K59" s="20" t="s">
        <v>482</v>
      </c>
      <c r="L59" s="20" t="s">
        <v>464</v>
      </c>
      <c r="N59" s="19">
        <f>VLOOKUP(B59,Sheet2!A:B,2,0)</f>
        <v>976.52</v>
      </c>
    </row>
    <row r="60" spans="1:14" ht="29.1" customHeight="1" x14ac:dyDescent="0.3">
      <c r="A60" s="19" t="s">
        <v>79</v>
      </c>
      <c r="B60" s="19" t="s">
        <v>85</v>
      </c>
      <c r="C60" s="19">
        <v>2013</v>
      </c>
      <c r="D60" s="19" t="s">
        <v>314</v>
      </c>
      <c r="E60" s="19">
        <v>96</v>
      </c>
      <c r="F60" s="19" t="s">
        <v>309</v>
      </c>
      <c r="G60" s="6">
        <v>171120</v>
      </c>
      <c r="H60" s="19">
        <v>2198</v>
      </c>
      <c r="I60" s="19">
        <v>3500</v>
      </c>
      <c r="J60" s="5">
        <v>3</v>
      </c>
      <c r="K60" s="20" t="s">
        <v>482</v>
      </c>
      <c r="L60" s="20" t="s">
        <v>464</v>
      </c>
      <c r="N60" s="19">
        <f>VLOOKUP(B60,Sheet2!A:B,2,0)</f>
        <v>976.52</v>
      </c>
    </row>
    <row r="61" spans="1:14" ht="29.1" customHeight="1" x14ac:dyDescent="0.3">
      <c r="A61" s="19" t="s">
        <v>79</v>
      </c>
      <c r="B61" s="19" t="s">
        <v>86</v>
      </c>
      <c r="C61" s="19">
        <v>2013</v>
      </c>
      <c r="D61" s="19" t="s">
        <v>315</v>
      </c>
      <c r="E61" s="19">
        <v>96</v>
      </c>
      <c r="F61" s="19" t="s">
        <v>309</v>
      </c>
      <c r="G61" s="6">
        <v>171120</v>
      </c>
      <c r="H61" s="19">
        <v>2198</v>
      </c>
      <c r="I61" s="19">
        <v>3500</v>
      </c>
      <c r="J61" s="5">
        <v>3</v>
      </c>
      <c r="K61" s="20" t="s">
        <v>482</v>
      </c>
      <c r="L61" s="20" t="s">
        <v>464</v>
      </c>
      <c r="N61" s="19">
        <f>VLOOKUP(B61,Sheet2!A:B,2,0)</f>
        <v>976.52</v>
      </c>
    </row>
    <row r="62" spans="1:14" ht="30" hidden="1" customHeight="1" x14ac:dyDescent="0.3">
      <c r="A62" s="5" t="s">
        <v>79</v>
      </c>
      <c r="B62" s="30" t="s">
        <v>87</v>
      </c>
      <c r="C62" s="5">
        <v>2013</v>
      </c>
      <c r="D62" s="5" t="s">
        <v>316</v>
      </c>
      <c r="E62" s="5">
        <v>96</v>
      </c>
      <c r="F62" s="5" t="s">
        <v>309</v>
      </c>
      <c r="G62" s="6">
        <v>171120</v>
      </c>
      <c r="H62" s="5">
        <v>2198</v>
      </c>
      <c r="I62" s="19">
        <v>3500</v>
      </c>
      <c r="J62" s="5">
        <v>3</v>
      </c>
      <c r="K62" s="20" t="s">
        <v>482</v>
      </c>
      <c r="L62" s="20" t="s">
        <v>464</v>
      </c>
      <c r="M62" s="32" t="s">
        <v>481</v>
      </c>
      <c r="N62" s="19">
        <f>VLOOKUP(B62,Sheet2!A:B,2,0)</f>
        <v>976.52</v>
      </c>
    </row>
    <row r="63" spans="1:14" ht="30" hidden="1" customHeight="1" x14ac:dyDescent="0.3">
      <c r="A63" s="19" t="s">
        <v>79</v>
      </c>
      <c r="B63" s="30" t="s">
        <v>88</v>
      </c>
      <c r="C63" s="19">
        <v>2013</v>
      </c>
      <c r="D63" s="19" t="s">
        <v>317</v>
      </c>
      <c r="E63" s="19">
        <v>96</v>
      </c>
      <c r="F63" s="19" t="s">
        <v>309</v>
      </c>
      <c r="G63" s="6">
        <v>171120</v>
      </c>
      <c r="H63" s="19">
        <v>2198</v>
      </c>
      <c r="I63" s="19">
        <v>3500</v>
      </c>
      <c r="J63" s="5">
        <v>3</v>
      </c>
      <c r="K63" s="20" t="s">
        <v>482</v>
      </c>
      <c r="L63" s="20" t="s">
        <v>464</v>
      </c>
      <c r="M63" s="32" t="s">
        <v>481</v>
      </c>
      <c r="N63" s="19">
        <f>VLOOKUP(B63,Sheet2!A:B,2,0)</f>
        <v>1171.83</v>
      </c>
    </row>
    <row r="64" spans="1:14" ht="30" hidden="1" customHeight="1" x14ac:dyDescent="0.3">
      <c r="A64" s="19" t="s">
        <v>79</v>
      </c>
      <c r="B64" s="30" t="s">
        <v>89</v>
      </c>
      <c r="C64" s="19">
        <v>2013</v>
      </c>
      <c r="D64" s="19" t="s">
        <v>318</v>
      </c>
      <c r="E64" s="19">
        <v>96</v>
      </c>
      <c r="F64" s="19" t="s">
        <v>309</v>
      </c>
      <c r="G64" s="6">
        <v>171120</v>
      </c>
      <c r="H64" s="19">
        <v>2198</v>
      </c>
      <c r="I64" s="19">
        <v>3500</v>
      </c>
      <c r="J64" s="5">
        <v>3</v>
      </c>
      <c r="K64" s="20" t="s">
        <v>482</v>
      </c>
      <c r="L64" s="20" t="s">
        <v>464</v>
      </c>
      <c r="M64" s="32" t="s">
        <v>481</v>
      </c>
      <c r="N64" s="19">
        <f>VLOOKUP(B64,Sheet2!A:B,2,0)</f>
        <v>976.52</v>
      </c>
    </row>
    <row r="65" spans="1:14" ht="29.1" customHeight="1" x14ac:dyDescent="0.3">
      <c r="A65" s="19" t="s">
        <v>79</v>
      </c>
      <c r="B65" s="19" t="s">
        <v>90</v>
      </c>
      <c r="C65" s="19">
        <v>2013</v>
      </c>
      <c r="D65" s="19" t="s">
        <v>319</v>
      </c>
      <c r="E65" s="19">
        <v>96</v>
      </c>
      <c r="F65" s="19" t="s">
        <v>309</v>
      </c>
      <c r="G65" s="6">
        <v>171120</v>
      </c>
      <c r="H65" s="19">
        <v>2198</v>
      </c>
      <c r="I65" s="19">
        <v>3500</v>
      </c>
      <c r="J65" s="5">
        <v>3</v>
      </c>
      <c r="K65" s="20" t="s">
        <v>482</v>
      </c>
      <c r="L65" s="20" t="s">
        <v>464</v>
      </c>
      <c r="N65" s="19">
        <f>VLOOKUP(B65,Sheet2!A:B,2,0)</f>
        <v>976.52</v>
      </c>
    </row>
    <row r="66" spans="1:14" ht="29.1" customHeight="1" x14ac:dyDescent="0.3">
      <c r="A66" s="19" t="s">
        <v>79</v>
      </c>
      <c r="B66" s="19" t="s">
        <v>91</v>
      </c>
      <c r="C66" s="19">
        <v>2013</v>
      </c>
      <c r="D66" s="19" t="s">
        <v>320</v>
      </c>
      <c r="E66" s="19">
        <v>96</v>
      </c>
      <c r="F66" s="19" t="s">
        <v>309</v>
      </c>
      <c r="G66" s="6">
        <v>171120</v>
      </c>
      <c r="H66" s="19">
        <v>2198</v>
      </c>
      <c r="I66" s="19">
        <v>3500</v>
      </c>
      <c r="J66" s="5">
        <v>3</v>
      </c>
      <c r="K66" s="20" t="s">
        <v>482</v>
      </c>
      <c r="L66" s="20" t="s">
        <v>464</v>
      </c>
      <c r="N66" s="19">
        <f>VLOOKUP(B66,Sheet2!A:B,2,0)</f>
        <v>976.52</v>
      </c>
    </row>
    <row r="67" spans="1:14" ht="29.1" customHeight="1" x14ac:dyDescent="0.3">
      <c r="A67" s="19" t="s">
        <v>79</v>
      </c>
      <c r="B67" s="19" t="s">
        <v>92</v>
      </c>
      <c r="C67" s="19">
        <v>2013</v>
      </c>
      <c r="D67" s="19" t="s">
        <v>321</v>
      </c>
      <c r="E67" s="19">
        <v>96</v>
      </c>
      <c r="F67" s="19" t="s">
        <v>309</v>
      </c>
      <c r="G67" s="6">
        <v>171120</v>
      </c>
      <c r="H67" s="19">
        <v>2198</v>
      </c>
      <c r="I67" s="19">
        <v>3500</v>
      </c>
      <c r="J67" s="5">
        <v>3</v>
      </c>
      <c r="K67" s="20" t="s">
        <v>482</v>
      </c>
      <c r="L67" s="20" t="s">
        <v>464</v>
      </c>
      <c r="N67" s="19">
        <f>VLOOKUP(B67,Sheet2!A:B,2,0)</f>
        <v>976.52</v>
      </c>
    </row>
    <row r="68" spans="1:14" ht="29.1" customHeight="1" x14ac:dyDescent="0.3">
      <c r="A68" s="19" t="s">
        <v>79</v>
      </c>
      <c r="B68" s="19" t="s">
        <v>93</v>
      </c>
      <c r="C68" s="19">
        <v>2013</v>
      </c>
      <c r="D68" s="19" t="s">
        <v>322</v>
      </c>
      <c r="E68" s="19">
        <v>96</v>
      </c>
      <c r="F68" s="19" t="s">
        <v>309</v>
      </c>
      <c r="G68" s="6">
        <v>171120</v>
      </c>
      <c r="H68" s="19">
        <v>2198</v>
      </c>
      <c r="I68" s="19">
        <v>3500</v>
      </c>
      <c r="J68" s="5">
        <v>3</v>
      </c>
      <c r="K68" s="20" t="s">
        <v>482</v>
      </c>
      <c r="L68" s="20" t="s">
        <v>464</v>
      </c>
      <c r="N68" s="19">
        <f>VLOOKUP(B68,Sheet2!A:B,2,0)</f>
        <v>976.52</v>
      </c>
    </row>
    <row r="69" spans="1:14" ht="29.1" customHeight="1" x14ac:dyDescent="0.3">
      <c r="A69" s="19" t="s">
        <v>79</v>
      </c>
      <c r="B69" s="19" t="s">
        <v>94</v>
      </c>
      <c r="C69" s="19">
        <v>2013</v>
      </c>
      <c r="D69" s="19" t="s">
        <v>323</v>
      </c>
      <c r="E69" s="19">
        <v>96</v>
      </c>
      <c r="F69" s="19" t="s">
        <v>309</v>
      </c>
      <c r="G69" s="6">
        <v>171120</v>
      </c>
      <c r="H69" s="19">
        <v>2198</v>
      </c>
      <c r="I69" s="19">
        <v>3500</v>
      </c>
      <c r="J69" s="5">
        <v>3</v>
      </c>
      <c r="K69" s="20" t="s">
        <v>482</v>
      </c>
      <c r="L69" s="20" t="s">
        <v>464</v>
      </c>
      <c r="N69" s="19">
        <f>VLOOKUP(B69,Sheet2!A:B,2,0)</f>
        <v>976.52</v>
      </c>
    </row>
    <row r="70" spans="1:14" ht="29.1" customHeight="1" x14ac:dyDescent="0.3">
      <c r="A70" s="19" t="s">
        <v>79</v>
      </c>
      <c r="B70" s="19" t="s">
        <v>95</v>
      </c>
      <c r="C70" s="19">
        <v>2013</v>
      </c>
      <c r="D70" s="19" t="s">
        <v>324</v>
      </c>
      <c r="E70" s="19">
        <v>96</v>
      </c>
      <c r="F70" s="19" t="s">
        <v>309</v>
      </c>
      <c r="G70" s="6">
        <v>171120</v>
      </c>
      <c r="H70" s="19">
        <v>2198</v>
      </c>
      <c r="I70" s="19">
        <v>3500</v>
      </c>
      <c r="J70" s="5">
        <v>3</v>
      </c>
      <c r="K70" s="20" t="s">
        <v>482</v>
      </c>
      <c r="L70" s="20" t="s">
        <v>464</v>
      </c>
      <c r="N70" s="19">
        <f>VLOOKUP(B70,Sheet2!A:B,2,0)</f>
        <v>1171.83</v>
      </c>
    </row>
    <row r="71" spans="1:14" ht="30" hidden="1" customHeight="1" x14ac:dyDescent="0.3">
      <c r="A71" s="19" t="s">
        <v>79</v>
      </c>
      <c r="B71" s="30" t="s">
        <v>96</v>
      </c>
      <c r="C71" s="19">
        <v>2013</v>
      </c>
      <c r="D71" s="19" t="s">
        <v>325</v>
      </c>
      <c r="E71" s="19">
        <v>96</v>
      </c>
      <c r="F71" s="19" t="s">
        <v>309</v>
      </c>
      <c r="G71" s="6">
        <v>171120</v>
      </c>
      <c r="H71" s="19">
        <v>2198</v>
      </c>
      <c r="I71" s="19">
        <v>3500</v>
      </c>
      <c r="J71" s="5">
        <v>3</v>
      </c>
      <c r="K71" s="20" t="s">
        <v>482</v>
      </c>
      <c r="L71" s="20" t="s">
        <v>464</v>
      </c>
      <c r="M71" s="32" t="s">
        <v>481</v>
      </c>
      <c r="N71" s="19">
        <f>VLOOKUP(B71,Sheet2!A:B,2,0)</f>
        <v>976.52</v>
      </c>
    </row>
    <row r="72" spans="1:14" ht="29.1" customHeight="1" x14ac:dyDescent="0.3">
      <c r="A72" s="19" t="s">
        <v>79</v>
      </c>
      <c r="B72" s="19" t="s">
        <v>97</v>
      </c>
      <c r="C72" s="19">
        <v>2013</v>
      </c>
      <c r="D72" s="19" t="s">
        <v>326</v>
      </c>
      <c r="E72" s="19">
        <v>96</v>
      </c>
      <c r="F72" s="19" t="s">
        <v>309</v>
      </c>
      <c r="G72" s="6">
        <v>171120</v>
      </c>
      <c r="H72" s="19">
        <v>2198</v>
      </c>
      <c r="I72" s="19">
        <v>3500</v>
      </c>
      <c r="J72" s="5">
        <v>3</v>
      </c>
      <c r="K72" s="20" t="s">
        <v>482</v>
      </c>
      <c r="L72" s="20" t="s">
        <v>464</v>
      </c>
      <c r="N72" s="19">
        <f>VLOOKUP(B72,Sheet2!A:B,2,0)</f>
        <v>976.52</v>
      </c>
    </row>
    <row r="73" spans="1:14" ht="29.1" customHeight="1" x14ac:dyDescent="0.3">
      <c r="A73" s="19" t="s">
        <v>79</v>
      </c>
      <c r="B73" s="19" t="s">
        <v>98</v>
      </c>
      <c r="C73" s="19">
        <v>2013</v>
      </c>
      <c r="D73" s="19" t="s">
        <v>327</v>
      </c>
      <c r="E73" s="19">
        <v>96</v>
      </c>
      <c r="F73" s="19" t="s">
        <v>309</v>
      </c>
      <c r="G73" s="6">
        <v>171120</v>
      </c>
      <c r="H73" s="19">
        <v>2198</v>
      </c>
      <c r="I73" s="19">
        <v>3500</v>
      </c>
      <c r="J73" s="5">
        <v>3</v>
      </c>
      <c r="K73" s="20" t="s">
        <v>482</v>
      </c>
      <c r="L73" s="20" t="s">
        <v>464</v>
      </c>
      <c r="N73" s="19">
        <f>VLOOKUP(B73,Sheet2!A:B,2,0)</f>
        <v>976.52</v>
      </c>
    </row>
    <row r="74" spans="1:14" ht="30" customHeight="1" x14ac:dyDescent="0.3">
      <c r="A74" s="19" t="s">
        <v>11</v>
      </c>
      <c r="B74" s="19" t="s">
        <v>99</v>
      </c>
      <c r="C74" s="19">
        <v>2018</v>
      </c>
      <c r="D74" s="19" t="s">
        <v>328</v>
      </c>
      <c r="E74" s="19">
        <v>92</v>
      </c>
      <c r="F74" s="19" t="s">
        <v>242</v>
      </c>
      <c r="G74" s="6">
        <v>80860.5</v>
      </c>
      <c r="H74" s="19">
        <v>1197</v>
      </c>
      <c r="I74" s="19">
        <v>1965</v>
      </c>
      <c r="J74" s="5">
        <v>5</v>
      </c>
      <c r="K74" s="20" t="s">
        <v>484</v>
      </c>
      <c r="L74" s="20" t="s">
        <v>464</v>
      </c>
      <c r="N74" s="19">
        <f>VLOOKUP(B74,Sheet2!A:B,2,0)</f>
        <v>1460.29</v>
      </c>
    </row>
    <row r="75" spans="1:14" ht="30" customHeight="1" x14ac:dyDescent="0.3">
      <c r="A75" s="19" t="s">
        <v>100</v>
      </c>
      <c r="B75" s="19" t="s">
        <v>101</v>
      </c>
      <c r="C75" s="19">
        <v>2020</v>
      </c>
      <c r="D75" s="20" t="s">
        <v>329</v>
      </c>
      <c r="E75" s="19">
        <v>103</v>
      </c>
      <c r="F75" s="19" t="s">
        <v>309</v>
      </c>
      <c r="G75" s="6">
        <v>161442.54</v>
      </c>
      <c r="H75" s="20">
        <v>2179</v>
      </c>
      <c r="I75" s="19">
        <v>3500</v>
      </c>
      <c r="J75" s="5">
        <v>3</v>
      </c>
      <c r="K75" s="20" t="s">
        <v>486</v>
      </c>
      <c r="L75" s="20" t="s">
        <v>464</v>
      </c>
      <c r="N75" s="19">
        <f>VLOOKUP(B75,Sheet2!A:B,2,0)</f>
        <v>2044.41</v>
      </c>
    </row>
    <row r="76" spans="1:14" ht="30" customHeight="1" x14ac:dyDescent="0.3">
      <c r="A76" s="19" t="s">
        <v>100</v>
      </c>
      <c r="B76" s="19" t="s">
        <v>102</v>
      </c>
      <c r="C76" s="19">
        <v>2020</v>
      </c>
      <c r="D76" s="20" t="s">
        <v>330</v>
      </c>
      <c r="E76" s="19">
        <v>103</v>
      </c>
      <c r="F76" s="19" t="s">
        <v>309</v>
      </c>
      <c r="G76" s="6">
        <v>161442.54</v>
      </c>
      <c r="H76" s="20">
        <v>2179</v>
      </c>
      <c r="I76" s="19">
        <v>3500</v>
      </c>
      <c r="J76" s="5">
        <v>3</v>
      </c>
      <c r="K76" s="20" t="s">
        <v>486</v>
      </c>
      <c r="L76" s="20" t="s">
        <v>464</v>
      </c>
      <c r="N76" s="19">
        <f>VLOOKUP(B76,Sheet2!A:B,2,0)</f>
        <v>2044.41</v>
      </c>
    </row>
    <row r="77" spans="1:14" ht="30" customHeight="1" x14ac:dyDescent="0.3">
      <c r="A77" s="19" t="s">
        <v>100</v>
      </c>
      <c r="B77" s="19" t="s">
        <v>103</v>
      </c>
      <c r="C77" s="19">
        <v>2020</v>
      </c>
      <c r="D77" s="20" t="s">
        <v>331</v>
      </c>
      <c r="E77" s="19">
        <v>103</v>
      </c>
      <c r="F77" s="19" t="s">
        <v>309</v>
      </c>
      <c r="G77" s="6">
        <v>161442.54</v>
      </c>
      <c r="H77" s="20">
        <v>2179</v>
      </c>
      <c r="I77" s="19">
        <v>3500</v>
      </c>
      <c r="J77" s="5">
        <v>3</v>
      </c>
      <c r="K77" s="20" t="s">
        <v>486</v>
      </c>
      <c r="L77" s="20" t="s">
        <v>464</v>
      </c>
      <c r="N77" s="19">
        <f>VLOOKUP(B77,Sheet2!A:B,2,0)</f>
        <v>2044.41</v>
      </c>
    </row>
    <row r="78" spans="1:14" ht="30" customHeight="1" x14ac:dyDescent="0.3">
      <c r="A78" s="19" t="s">
        <v>100</v>
      </c>
      <c r="B78" s="19" t="s">
        <v>104</v>
      </c>
      <c r="C78" s="19">
        <v>2020</v>
      </c>
      <c r="D78" s="20" t="s">
        <v>332</v>
      </c>
      <c r="E78" s="19">
        <v>103</v>
      </c>
      <c r="F78" s="19" t="s">
        <v>309</v>
      </c>
      <c r="G78" s="6">
        <v>161442.54</v>
      </c>
      <c r="H78" s="20">
        <v>2179</v>
      </c>
      <c r="I78" s="19">
        <v>3500</v>
      </c>
      <c r="J78" s="5">
        <v>3</v>
      </c>
      <c r="K78" s="20" t="s">
        <v>486</v>
      </c>
      <c r="L78" s="20" t="s">
        <v>464</v>
      </c>
      <c r="N78" s="19">
        <f>VLOOKUP(B78,Sheet2!A:B,2,0)</f>
        <v>2044.41</v>
      </c>
    </row>
    <row r="79" spans="1:14" ht="30" customHeight="1" x14ac:dyDescent="0.3">
      <c r="A79" s="19" t="s">
        <v>100</v>
      </c>
      <c r="B79" s="19" t="s">
        <v>105</v>
      </c>
      <c r="C79" s="19">
        <v>2020</v>
      </c>
      <c r="D79" s="20" t="s">
        <v>333</v>
      </c>
      <c r="E79" s="19">
        <v>103</v>
      </c>
      <c r="F79" s="19" t="s">
        <v>309</v>
      </c>
      <c r="G79" s="6">
        <v>161442.54</v>
      </c>
      <c r="H79" s="20">
        <v>2179</v>
      </c>
      <c r="I79" s="19">
        <v>3500</v>
      </c>
      <c r="J79" s="5">
        <v>3</v>
      </c>
      <c r="K79" s="20" t="s">
        <v>486</v>
      </c>
      <c r="L79" s="20" t="s">
        <v>464</v>
      </c>
      <c r="N79" s="19">
        <f>VLOOKUP(B79,Sheet2!A:B,2,0)</f>
        <v>2044.41</v>
      </c>
    </row>
    <row r="80" spans="1:14" ht="30" customHeight="1" x14ac:dyDescent="0.3">
      <c r="A80" s="19" t="s">
        <v>100</v>
      </c>
      <c r="B80" s="19" t="s">
        <v>106</v>
      </c>
      <c r="C80" s="19">
        <v>2020</v>
      </c>
      <c r="D80" s="20" t="s">
        <v>334</v>
      </c>
      <c r="E80" s="19">
        <v>103</v>
      </c>
      <c r="F80" s="19" t="s">
        <v>309</v>
      </c>
      <c r="G80" s="6">
        <v>161442.54</v>
      </c>
      <c r="H80" s="20">
        <v>2179</v>
      </c>
      <c r="I80" s="19">
        <v>3500</v>
      </c>
      <c r="J80" s="5">
        <v>3</v>
      </c>
      <c r="K80" s="20" t="s">
        <v>486</v>
      </c>
      <c r="L80" s="20" t="s">
        <v>464</v>
      </c>
      <c r="N80" s="19">
        <f>VLOOKUP(B80,Sheet2!A:B,2,0)</f>
        <v>2044.41</v>
      </c>
    </row>
    <row r="81" spans="1:14" ht="30" customHeight="1" x14ac:dyDescent="0.3">
      <c r="A81" s="19" t="s">
        <v>100</v>
      </c>
      <c r="B81" s="19" t="s">
        <v>107</v>
      </c>
      <c r="C81" s="19">
        <v>2020</v>
      </c>
      <c r="D81" s="20" t="s">
        <v>335</v>
      </c>
      <c r="E81" s="19">
        <v>103</v>
      </c>
      <c r="F81" s="19" t="s">
        <v>309</v>
      </c>
      <c r="G81" s="6">
        <v>161442.54</v>
      </c>
      <c r="H81" s="20">
        <v>2179</v>
      </c>
      <c r="I81" s="19">
        <v>3500</v>
      </c>
      <c r="J81" s="5">
        <v>3</v>
      </c>
      <c r="K81" s="20" t="s">
        <v>486</v>
      </c>
      <c r="L81" s="20" t="s">
        <v>464</v>
      </c>
      <c r="N81" s="19">
        <f>VLOOKUP(B81,Sheet2!A:B,2,0)</f>
        <v>2336.46</v>
      </c>
    </row>
    <row r="82" spans="1:14" ht="30" customHeight="1" x14ac:dyDescent="0.3">
      <c r="A82" s="19" t="s">
        <v>100</v>
      </c>
      <c r="B82" s="19" t="s">
        <v>108</v>
      </c>
      <c r="C82" s="19">
        <v>2020</v>
      </c>
      <c r="D82" s="20" t="s">
        <v>336</v>
      </c>
      <c r="E82" s="19">
        <v>103</v>
      </c>
      <c r="F82" s="19" t="s">
        <v>309</v>
      </c>
      <c r="G82" s="6">
        <v>161442.54</v>
      </c>
      <c r="H82" s="20">
        <v>2179</v>
      </c>
      <c r="I82" s="19">
        <v>3500</v>
      </c>
      <c r="J82" s="5">
        <v>3</v>
      </c>
      <c r="K82" s="20" t="s">
        <v>486</v>
      </c>
      <c r="L82" s="20" t="s">
        <v>464</v>
      </c>
      <c r="N82" s="19">
        <f>VLOOKUP(B82,Sheet2!A:B,2,0)</f>
        <v>2044.41</v>
      </c>
    </row>
    <row r="83" spans="1:14" ht="30" customHeight="1" x14ac:dyDescent="0.3">
      <c r="A83" s="19" t="s">
        <v>100</v>
      </c>
      <c r="B83" s="19" t="s">
        <v>109</v>
      </c>
      <c r="C83" s="19">
        <v>2020</v>
      </c>
      <c r="D83" s="20" t="s">
        <v>337</v>
      </c>
      <c r="E83" s="19">
        <v>103</v>
      </c>
      <c r="F83" s="19" t="s">
        <v>309</v>
      </c>
      <c r="G83" s="6">
        <v>161442.54</v>
      </c>
      <c r="H83" s="20">
        <v>2179</v>
      </c>
      <c r="I83" s="19">
        <v>3500</v>
      </c>
      <c r="J83" s="5">
        <v>3</v>
      </c>
      <c r="K83" s="20" t="s">
        <v>486</v>
      </c>
      <c r="L83" s="20" t="s">
        <v>464</v>
      </c>
      <c r="N83" s="19">
        <f>VLOOKUP(B83,Sheet2!A:B,2,0)</f>
        <v>2044.41</v>
      </c>
    </row>
    <row r="84" spans="1:14" ht="30" customHeight="1" x14ac:dyDescent="0.3">
      <c r="A84" s="19" t="s">
        <v>100</v>
      </c>
      <c r="B84" s="19" t="s">
        <v>110</v>
      </c>
      <c r="C84" s="19">
        <v>2020</v>
      </c>
      <c r="D84" s="20" t="s">
        <v>338</v>
      </c>
      <c r="E84" s="19">
        <v>103</v>
      </c>
      <c r="F84" s="19" t="s">
        <v>309</v>
      </c>
      <c r="G84" s="6">
        <v>161442.54</v>
      </c>
      <c r="H84" s="20">
        <v>2179</v>
      </c>
      <c r="I84" s="19">
        <v>3500</v>
      </c>
      <c r="J84" s="5">
        <v>3</v>
      </c>
      <c r="K84" s="20" t="s">
        <v>486</v>
      </c>
      <c r="L84" s="20" t="s">
        <v>464</v>
      </c>
      <c r="N84" s="19">
        <f>VLOOKUP(B84,Sheet2!A:B,2,0)</f>
        <v>2044.41</v>
      </c>
    </row>
    <row r="85" spans="1:14" ht="30" customHeight="1" x14ac:dyDescent="0.3">
      <c r="A85" s="19" t="s">
        <v>100</v>
      </c>
      <c r="B85" s="19" t="s">
        <v>111</v>
      </c>
      <c r="C85" s="19">
        <v>2020</v>
      </c>
      <c r="D85" s="20" t="s">
        <v>339</v>
      </c>
      <c r="E85" s="19">
        <v>103</v>
      </c>
      <c r="F85" s="19" t="s">
        <v>309</v>
      </c>
      <c r="G85" s="6">
        <v>161442.54</v>
      </c>
      <c r="H85" s="20">
        <v>2179</v>
      </c>
      <c r="I85" s="19">
        <v>3500</v>
      </c>
      <c r="J85" s="5">
        <v>3</v>
      </c>
      <c r="K85" s="20" t="s">
        <v>486</v>
      </c>
      <c r="L85" s="20" t="s">
        <v>464</v>
      </c>
      <c r="N85" s="19">
        <f>VLOOKUP(B85,Sheet2!A:B,2,0)</f>
        <v>2044.41</v>
      </c>
    </row>
    <row r="86" spans="1:14" ht="30" customHeight="1" x14ac:dyDescent="0.3">
      <c r="A86" s="19" t="s">
        <v>100</v>
      </c>
      <c r="B86" s="19" t="s">
        <v>112</v>
      </c>
      <c r="C86" s="19">
        <v>2020</v>
      </c>
      <c r="D86" s="20" t="s">
        <v>340</v>
      </c>
      <c r="E86" s="19">
        <v>103</v>
      </c>
      <c r="F86" s="19" t="s">
        <v>309</v>
      </c>
      <c r="G86" s="6">
        <v>161442.54</v>
      </c>
      <c r="H86" s="20">
        <v>2179</v>
      </c>
      <c r="I86" s="19">
        <v>3500</v>
      </c>
      <c r="J86" s="5">
        <v>3</v>
      </c>
      <c r="K86" s="20" t="s">
        <v>486</v>
      </c>
      <c r="L86" s="20" t="s">
        <v>464</v>
      </c>
      <c r="N86" s="19">
        <f>VLOOKUP(B86,Sheet2!A:B,2,0)</f>
        <v>2044.41</v>
      </c>
    </row>
    <row r="87" spans="1:14" ht="30" customHeight="1" x14ac:dyDescent="0.3">
      <c r="A87" s="19" t="s">
        <v>100</v>
      </c>
      <c r="B87" s="19" t="s">
        <v>113</v>
      </c>
      <c r="C87" s="19">
        <v>2020</v>
      </c>
      <c r="D87" s="20" t="s">
        <v>341</v>
      </c>
      <c r="E87" s="19">
        <v>103</v>
      </c>
      <c r="F87" s="19" t="s">
        <v>309</v>
      </c>
      <c r="G87" s="6">
        <v>161442.54</v>
      </c>
      <c r="H87" s="20">
        <v>2179</v>
      </c>
      <c r="I87" s="19">
        <v>3500</v>
      </c>
      <c r="J87" s="5">
        <v>3</v>
      </c>
      <c r="K87" s="20" t="s">
        <v>486</v>
      </c>
      <c r="L87" s="20" t="s">
        <v>464</v>
      </c>
      <c r="N87" s="19">
        <f>VLOOKUP(B87,Sheet2!A:B,2,0)</f>
        <v>2044.41</v>
      </c>
    </row>
    <row r="88" spans="1:14" ht="30" customHeight="1" x14ac:dyDescent="0.3">
      <c r="A88" s="19" t="s">
        <v>100</v>
      </c>
      <c r="B88" s="19" t="s">
        <v>114</v>
      </c>
      <c r="C88" s="19">
        <v>2020</v>
      </c>
      <c r="D88" s="20" t="s">
        <v>342</v>
      </c>
      <c r="E88" s="19">
        <v>103</v>
      </c>
      <c r="F88" s="19" t="s">
        <v>309</v>
      </c>
      <c r="G88" s="6">
        <v>161442.54</v>
      </c>
      <c r="H88" s="20">
        <v>2179</v>
      </c>
      <c r="I88" s="19">
        <v>3500</v>
      </c>
      <c r="J88" s="5">
        <v>3</v>
      </c>
      <c r="K88" s="20" t="s">
        <v>486</v>
      </c>
      <c r="L88" s="20" t="s">
        <v>464</v>
      </c>
      <c r="N88" s="19">
        <f>VLOOKUP(B88,Sheet2!A:B,2,0)</f>
        <v>2044.41</v>
      </c>
    </row>
    <row r="89" spans="1:14" ht="30" customHeight="1" x14ac:dyDescent="0.3">
      <c r="A89" s="19" t="s">
        <v>100</v>
      </c>
      <c r="B89" s="19" t="s">
        <v>115</v>
      </c>
      <c r="C89" s="19">
        <v>2020</v>
      </c>
      <c r="D89" s="20" t="s">
        <v>343</v>
      </c>
      <c r="E89" s="19">
        <v>103</v>
      </c>
      <c r="F89" s="19" t="s">
        <v>309</v>
      </c>
      <c r="G89" s="6">
        <v>161442.54</v>
      </c>
      <c r="H89" s="20">
        <v>2179</v>
      </c>
      <c r="I89" s="19">
        <v>3500</v>
      </c>
      <c r="J89" s="5">
        <v>3</v>
      </c>
      <c r="K89" s="20" t="s">
        <v>486</v>
      </c>
      <c r="L89" s="20" t="s">
        <v>464</v>
      </c>
      <c r="N89" s="19">
        <f>VLOOKUP(B89,Sheet2!A:B,2,0)</f>
        <v>2044.41</v>
      </c>
    </row>
    <row r="90" spans="1:14" ht="30" customHeight="1" x14ac:dyDescent="0.3">
      <c r="A90" s="19" t="s">
        <v>100</v>
      </c>
      <c r="B90" s="19" t="s">
        <v>116</v>
      </c>
      <c r="C90" s="19">
        <v>2020</v>
      </c>
      <c r="D90" s="20" t="s">
        <v>344</v>
      </c>
      <c r="E90" s="19">
        <v>103</v>
      </c>
      <c r="F90" s="19" t="s">
        <v>309</v>
      </c>
      <c r="G90" s="6">
        <v>161442.54</v>
      </c>
      <c r="H90" s="20">
        <v>2179</v>
      </c>
      <c r="I90" s="19">
        <v>3500</v>
      </c>
      <c r="J90" s="5">
        <v>3</v>
      </c>
      <c r="K90" s="20" t="s">
        <v>486</v>
      </c>
      <c r="L90" s="20" t="s">
        <v>464</v>
      </c>
      <c r="N90" s="19">
        <f>VLOOKUP(B90,Sheet2!A:B,2,0)</f>
        <v>2044.41</v>
      </c>
    </row>
    <row r="91" spans="1:14" ht="30" customHeight="1" x14ac:dyDescent="0.3">
      <c r="A91" s="19" t="s">
        <v>100</v>
      </c>
      <c r="B91" s="19" t="s">
        <v>117</v>
      </c>
      <c r="C91" s="19">
        <v>2020</v>
      </c>
      <c r="D91" s="20" t="s">
        <v>345</v>
      </c>
      <c r="E91" s="19">
        <v>103</v>
      </c>
      <c r="F91" s="19" t="s">
        <v>309</v>
      </c>
      <c r="G91" s="6">
        <v>161442.54</v>
      </c>
      <c r="H91" s="20">
        <v>2179</v>
      </c>
      <c r="I91" s="19">
        <v>3500</v>
      </c>
      <c r="J91" s="5">
        <v>3</v>
      </c>
      <c r="K91" s="20" t="s">
        <v>486</v>
      </c>
      <c r="L91" s="20" t="s">
        <v>464</v>
      </c>
      <c r="N91" s="19">
        <f>VLOOKUP(B91,Sheet2!A:B,2,0)</f>
        <v>2920.58</v>
      </c>
    </row>
    <row r="92" spans="1:14" ht="30" customHeight="1" x14ac:dyDescent="0.3">
      <c r="A92" s="19" t="s">
        <v>100</v>
      </c>
      <c r="B92" s="19" t="s">
        <v>118</v>
      </c>
      <c r="C92" s="19">
        <v>2020</v>
      </c>
      <c r="D92" s="20" t="s">
        <v>346</v>
      </c>
      <c r="E92" s="19">
        <v>103</v>
      </c>
      <c r="F92" s="19" t="s">
        <v>309</v>
      </c>
      <c r="G92" s="6">
        <v>161442.54</v>
      </c>
      <c r="H92" s="20">
        <v>2179</v>
      </c>
      <c r="I92" s="19">
        <v>3500</v>
      </c>
      <c r="J92" s="5">
        <v>3</v>
      </c>
      <c r="K92" s="20" t="s">
        <v>486</v>
      </c>
      <c r="L92" s="20" t="s">
        <v>464</v>
      </c>
      <c r="N92" s="19">
        <f>VLOOKUP(B92,Sheet2!A:B,2,0)</f>
        <v>2044.41</v>
      </c>
    </row>
    <row r="93" spans="1:14" ht="30" customHeight="1" x14ac:dyDescent="0.3">
      <c r="A93" s="19" t="s">
        <v>100</v>
      </c>
      <c r="B93" s="19" t="s">
        <v>119</v>
      </c>
      <c r="C93" s="19">
        <v>2020</v>
      </c>
      <c r="D93" s="20" t="s">
        <v>347</v>
      </c>
      <c r="E93" s="19">
        <v>103</v>
      </c>
      <c r="F93" s="19" t="s">
        <v>309</v>
      </c>
      <c r="G93" s="6">
        <v>161442.54</v>
      </c>
      <c r="H93" s="20">
        <v>2179</v>
      </c>
      <c r="I93" s="19">
        <v>3500</v>
      </c>
      <c r="J93" s="5">
        <v>3</v>
      </c>
      <c r="K93" s="20" t="s">
        <v>486</v>
      </c>
      <c r="L93" s="20" t="s">
        <v>464</v>
      </c>
      <c r="N93" s="19">
        <f>VLOOKUP(B93,Sheet2!A:B,2,0)</f>
        <v>2044.41</v>
      </c>
    </row>
    <row r="94" spans="1:14" ht="30" customHeight="1" x14ac:dyDescent="0.3">
      <c r="A94" s="19" t="s">
        <v>100</v>
      </c>
      <c r="B94" s="19" t="s">
        <v>120</v>
      </c>
      <c r="C94" s="19">
        <v>2020</v>
      </c>
      <c r="D94" s="20" t="s">
        <v>348</v>
      </c>
      <c r="E94" s="19">
        <v>103</v>
      </c>
      <c r="F94" s="19" t="s">
        <v>309</v>
      </c>
      <c r="G94" s="6">
        <v>161442.54</v>
      </c>
      <c r="H94" s="20">
        <v>2179</v>
      </c>
      <c r="I94" s="19">
        <v>3500</v>
      </c>
      <c r="J94" s="5">
        <v>3</v>
      </c>
      <c r="K94" s="20" t="s">
        <v>486</v>
      </c>
      <c r="L94" s="20" t="s">
        <v>464</v>
      </c>
      <c r="N94" s="19">
        <f>VLOOKUP(B94,Sheet2!A:B,2,0)</f>
        <v>2044.41</v>
      </c>
    </row>
    <row r="95" spans="1:14" ht="30" customHeight="1" x14ac:dyDescent="0.3">
      <c r="A95" s="19" t="s">
        <v>100</v>
      </c>
      <c r="B95" s="19" t="s">
        <v>121</v>
      </c>
      <c r="C95" s="19">
        <v>2020</v>
      </c>
      <c r="D95" s="20" t="s">
        <v>349</v>
      </c>
      <c r="E95" s="19">
        <v>103</v>
      </c>
      <c r="F95" s="19" t="s">
        <v>309</v>
      </c>
      <c r="G95" s="6">
        <v>161442.54</v>
      </c>
      <c r="H95" s="20">
        <v>2179</v>
      </c>
      <c r="I95" s="19">
        <v>3500</v>
      </c>
      <c r="J95" s="5">
        <v>3</v>
      </c>
      <c r="K95" s="20" t="s">
        <v>486</v>
      </c>
      <c r="L95" s="20" t="s">
        <v>464</v>
      </c>
      <c r="N95" s="19">
        <f>VLOOKUP(B95,Sheet2!A:B,2,0)</f>
        <v>2044.41</v>
      </c>
    </row>
    <row r="96" spans="1:14" ht="30" customHeight="1" x14ac:dyDescent="0.3">
      <c r="A96" s="19" t="s">
        <v>100</v>
      </c>
      <c r="B96" s="19" t="s">
        <v>122</v>
      </c>
      <c r="C96" s="19">
        <v>2020</v>
      </c>
      <c r="D96" s="20" t="s">
        <v>350</v>
      </c>
      <c r="E96" s="19">
        <v>103</v>
      </c>
      <c r="F96" s="19" t="s">
        <v>309</v>
      </c>
      <c r="G96" s="6">
        <v>161442.54</v>
      </c>
      <c r="H96" s="20">
        <v>2179</v>
      </c>
      <c r="I96" s="19">
        <v>3500</v>
      </c>
      <c r="J96" s="5">
        <v>3</v>
      </c>
      <c r="K96" s="20" t="s">
        <v>486</v>
      </c>
      <c r="L96" s="20" t="s">
        <v>464</v>
      </c>
      <c r="N96" s="19">
        <f>VLOOKUP(B96,Sheet2!A:B,2,0)</f>
        <v>2044.41</v>
      </c>
    </row>
    <row r="97" spans="1:14" ht="30" customHeight="1" x14ac:dyDescent="0.3">
      <c r="A97" s="19" t="s">
        <v>100</v>
      </c>
      <c r="B97" s="19" t="s">
        <v>123</v>
      </c>
      <c r="C97" s="19">
        <v>2020</v>
      </c>
      <c r="D97" s="20" t="s">
        <v>351</v>
      </c>
      <c r="E97" s="19">
        <v>103</v>
      </c>
      <c r="F97" s="19" t="s">
        <v>309</v>
      </c>
      <c r="G97" s="6">
        <v>161442.54</v>
      </c>
      <c r="H97" s="20">
        <v>2179</v>
      </c>
      <c r="I97" s="19">
        <v>3500</v>
      </c>
      <c r="J97" s="5">
        <v>3</v>
      </c>
      <c r="K97" s="20" t="s">
        <v>486</v>
      </c>
      <c r="L97" s="20" t="s">
        <v>464</v>
      </c>
      <c r="N97" s="19">
        <f>VLOOKUP(B97,Sheet2!A:B,2,0)</f>
        <v>2044.41</v>
      </c>
    </row>
    <row r="98" spans="1:14" ht="30" customHeight="1" x14ac:dyDescent="0.3">
      <c r="A98" s="19" t="s">
        <v>100</v>
      </c>
      <c r="B98" s="19" t="s">
        <v>124</v>
      </c>
      <c r="C98" s="19">
        <v>2020</v>
      </c>
      <c r="D98" s="20" t="s">
        <v>352</v>
      </c>
      <c r="E98" s="19">
        <v>103</v>
      </c>
      <c r="F98" s="19" t="s">
        <v>309</v>
      </c>
      <c r="G98" s="6">
        <v>161442.54</v>
      </c>
      <c r="H98" s="20">
        <v>2179</v>
      </c>
      <c r="I98" s="19">
        <v>3500</v>
      </c>
      <c r="J98" s="5">
        <v>3</v>
      </c>
      <c r="K98" s="20" t="s">
        <v>486</v>
      </c>
      <c r="L98" s="20" t="s">
        <v>464</v>
      </c>
      <c r="N98" s="19">
        <f>VLOOKUP(B98,Sheet2!A:B,2,0)</f>
        <v>2044.41</v>
      </c>
    </row>
    <row r="99" spans="1:14" ht="30" customHeight="1" x14ac:dyDescent="0.3">
      <c r="A99" s="19" t="s">
        <v>100</v>
      </c>
      <c r="B99" s="19" t="s">
        <v>125</v>
      </c>
      <c r="C99" s="19">
        <v>2020</v>
      </c>
      <c r="D99" s="20" t="s">
        <v>353</v>
      </c>
      <c r="E99" s="19">
        <v>103</v>
      </c>
      <c r="F99" s="19" t="s">
        <v>309</v>
      </c>
      <c r="G99" s="6">
        <v>161442.54</v>
      </c>
      <c r="H99" s="20">
        <v>2179</v>
      </c>
      <c r="I99" s="19">
        <v>3500</v>
      </c>
      <c r="J99" s="5">
        <v>3</v>
      </c>
      <c r="K99" s="20" t="s">
        <v>486</v>
      </c>
      <c r="L99" s="20" t="s">
        <v>464</v>
      </c>
      <c r="N99" s="19">
        <f>VLOOKUP(B99,Sheet2!A:B,2,0)</f>
        <v>2044.41</v>
      </c>
    </row>
    <row r="100" spans="1:14" ht="30" customHeight="1" x14ac:dyDescent="0.3">
      <c r="A100" s="19" t="s">
        <v>100</v>
      </c>
      <c r="B100" s="19" t="s">
        <v>126</v>
      </c>
      <c r="C100" s="19">
        <v>2020</v>
      </c>
      <c r="D100" s="20" t="s">
        <v>354</v>
      </c>
      <c r="E100" s="19">
        <v>103</v>
      </c>
      <c r="F100" s="19" t="s">
        <v>309</v>
      </c>
      <c r="G100" s="6">
        <v>161442.54</v>
      </c>
      <c r="H100" s="20">
        <v>2179</v>
      </c>
      <c r="I100" s="19">
        <v>3500</v>
      </c>
      <c r="J100" s="5">
        <v>3</v>
      </c>
      <c r="K100" s="20" t="s">
        <v>486</v>
      </c>
      <c r="L100" s="20" t="s">
        <v>464</v>
      </c>
      <c r="N100" s="19">
        <f>VLOOKUP(B100,Sheet2!A:B,2,0)</f>
        <v>2044.41</v>
      </c>
    </row>
    <row r="101" spans="1:14" ht="30" customHeight="1" x14ac:dyDescent="0.3">
      <c r="A101" s="19" t="s">
        <v>100</v>
      </c>
      <c r="B101" s="19" t="s">
        <v>127</v>
      </c>
      <c r="C101" s="19">
        <v>2020</v>
      </c>
      <c r="D101" s="20" t="s">
        <v>355</v>
      </c>
      <c r="E101" s="19">
        <v>103</v>
      </c>
      <c r="F101" s="19" t="s">
        <v>309</v>
      </c>
      <c r="G101" s="6">
        <v>161442.54</v>
      </c>
      <c r="H101" s="20">
        <v>2179</v>
      </c>
      <c r="I101" s="19">
        <v>3500</v>
      </c>
      <c r="J101" s="5">
        <v>3</v>
      </c>
      <c r="K101" s="20" t="s">
        <v>486</v>
      </c>
      <c r="L101" s="20" t="s">
        <v>464</v>
      </c>
      <c r="N101" s="19">
        <f>VLOOKUP(B101,Sheet2!A:B,2,0)</f>
        <v>2044.41</v>
      </c>
    </row>
    <row r="102" spans="1:14" ht="30" customHeight="1" x14ac:dyDescent="0.3">
      <c r="A102" s="19" t="s">
        <v>100</v>
      </c>
      <c r="B102" s="19" t="s">
        <v>128</v>
      </c>
      <c r="C102" s="19">
        <v>2020</v>
      </c>
      <c r="D102" s="20" t="s">
        <v>356</v>
      </c>
      <c r="E102" s="19">
        <v>103</v>
      </c>
      <c r="F102" s="19" t="s">
        <v>309</v>
      </c>
      <c r="G102" s="6">
        <v>161442.54</v>
      </c>
      <c r="H102" s="20">
        <v>2179</v>
      </c>
      <c r="I102" s="19">
        <v>3500</v>
      </c>
      <c r="J102" s="5">
        <v>3</v>
      </c>
      <c r="K102" s="20" t="s">
        <v>486</v>
      </c>
      <c r="L102" s="20" t="s">
        <v>464</v>
      </c>
      <c r="N102" s="19">
        <f>VLOOKUP(B102,Sheet2!A:B,2,0)</f>
        <v>2044.41</v>
      </c>
    </row>
    <row r="103" spans="1:14" ht="30" customHeight="1" x14ac:dyDescent="0.3">
      <c r="A103" s="19" t="s">
        <v>26</v>
      </c>
      <c r="B103" s="19" t="s">
        <v>129</v>
      </c>
      <c r="C103" s="19">
        <v>2019</v>
      </c>
      <c r="D103" s="20" t="s">
        <v>357</v>
      </c>
      <c r="E103" s="19">
        <v>103</v>
      </c>
      <c r="F103" s="19" t="s">
        <v>242</v>
      </c>
      <c r="G103" s="6">
        <v>83240.5</v>
      </c>
      <c r="H103" s="20">
        <v>1373</v>
      </c>
      <c r="I103" s="19">
        <v>1730</v>
      </c>
      <c r="J103" s="19">
        <v>5</v>
      </c>
      <c r="K103" s="20" t="s">
        <v>485</v>
      </c>
      <c r="L103" s="20" t="s">
        <v>464</v>
      </c>
      <c r="N103" s="19">
        <f>VLOOKUP(B103,Sheet2!A:B,2,0)</f>
        <v>774.44</v>
      </c>
    </row>
    <row r="104" spans="1:14" ht="29.1" customHeight="1" x14ac:dyDescent="0.3">
      <c r="A104" s="20" t="s">
        <v>130</v>
      </c>
      <c r="B104" s="19" t="s">
        <v>131</v>
      </c>
      <c r="C104" s="19">
        <v>2013</v>
      </c>
      <c r="D104" s="19" t="s">
        <v>358</v>
      </c>
      <c r="E104" s="19">
        <v>81</v>
      </c>
      <c r="F104" s="19" t="s">
        <v>242</v>
      </c>
      <c r="G104" s="6">
        <v>85560</v>
      </c>
      <c r="H104" s="19">
        <v>1686</v>
      </c>
      <c r="I104" s="19">
        <v>1995</v>
      </c>
      <c r="J104" s="5">
        <v>5</v>
      </c>
      <c r="K104" s="20" t="s">
        <v>482</v>
      </c>
      <c r="L104" s="20" t="s">
        <v>464</v>
      </c>
      <c r="N104" s="19">
        <f>VLOOKUP(B104,Sheet2!A:B,2,0)</f>
        <v>1274.17</v>
      </c>
    </row>
    <row r="105" spans="1:14" ht="29.1" customHeight="1" x14ac:dyDescent="0.3">
      <c r="A105" s="20" t="s">
        <v>130</v>
      </c>
      <c r="B105" s="19" t="s">
        <v>132</v>
      </c>
      <c r="C105" s="19">
        <v>2013</v>
      </c>
      <c r="D105" s="19" t="s">
        <v>359</v>
      </c>
      <c r="E105" s="19">
        <v>81</v>
      </c>
      <c r="F105" s="19" t="s">
        <v>242</v>
      </c>
      <c r="G105" s="6">
        <v>85560</v>
      </c>
      <c r="H105" s="19">
        <v>1686</v>
      </c>
      <c r="I105" s="19">
        <v>1995</v>
      </c>
      <c r="J105" s="5">
        <v>5</v>
      </c>
      <c r="K105" s="20" t="s">
        <v>482</v>
      </c>
      <c r="L105" s="20" t="s">
        <v>464</v>
      </c>
      <c r="N105" s="19">
        <f>VLOOKUP(B105,Sheet2!A:B,2,0)</f>
        <v>1019.33</v>
      </c>
    </row>
    <row r="106" spans="1:14" ht="29.1" customHeight="1" x14ac:dyDescent="0.3">
      <c r="A106" s="20" t="s">
        <v>130</v>
      </c>
      <c r="B106" s="19" t="s">
        <v>133</v>
      </c>
      <c r="C106" s="19">
        <v>2013</v>
      </c>
      <c r="D106" s="19" t="s">
        <v>360</v>
      </c>
      <c r="E106" s="19">
        <v>81</v>
      </c>
      <c r="F106" s="19" t="s">
        <v>242</v>
      </c>
      <c r="G106" s="6">
        <v>85560</v>
      </c>
      <c r="H106" s="19">
        <v>1686</v>
      </c>
      <c r="I106" s="19">
        <v>1995</v>
      </c>
      <c r="J106" s="5">
        <v>5</v>
      </c>
      <c r="K106" s="20" t="s">
        <v>482</v>
      </c>
      <c r="L106" s="20" t="s">
        <v>464</v>
      </c>
      <c r="N106" s="19">
        <f>VLOOKUP(B106,Sheet2!A:B,2,0)</f>
        <v>1019.33</v>
      </c>
    </row>
    <row r="107" spans="1:14" ht="29.1" customHeight="1" x14ac:dyDescent="0.3">
      <c r="A107" s="20" t="s">
        <v>130</v>
      </c>
      <c r="B107" s="19" t="s">
        <v>134</v>
      </c>
      <c r="C107" s="19">
        <v>2013</v>
      </c>
      <c r="D107" s="19" t="s">
        <v>361</v>
      </c>
      <c r="E107" s="19">
        <v>81</v>
      </c>
      <c r="F107" s="19" t="s">
        <v>242</v>
      </c>
      <c r="G107" s="6">
        <v>85560</v>
      </c>
      <c r="H107" s="19">
        <v>1686</v>
      </c>
      <c r="I107" s="19">
        <v>1995</v>
      </c>
      <c r="J107" s="5">
        <v>5</v>
      </c>
      <c r="K107" s="20" t="s">
        <v>482</v>
      </c>
      <c r="L107" s="20" t="s">
        <v>464</v>
      </c>
      <c r="N107" s="19">
        <f>VLOOKUP(B107,Sheet2!A:B,2,0)</f>
        <v>1019.33</v>
      </c>
    </row>
    <row r="108" spans="1:14" ht="29.1" customHeight="1" x14ac:dyDescent="0.3">
      <c r="A108" s="20" t="s">
        <v>130</v>
      </c>
      <c r="B108" s="19" t="s">
        <v>135</v>
      </c>
      <c r="C108" s="19">
        <v>2013</v>
      </c>
      <c r="D108" s="19" t="s">
        <v>362</v>
      </c>
      <c r="E108" s="19">
        <v>81</v>
      </c>
      <c r="F108" s="19" t="s">
        <v>242</v>
      </c>
      <c r="G108" s="6">
        <v>85560</v>
      </c>
      <c r="H108" s="19">
        <v>1686</v>
      </c>
      <c r="I108" s="19">
        <v>1995</v>
      </c>
      <c r="J108" s="5">
        <v>5</v>
      </c>
      <c r="K108" s="20" t="s">
        <v>482</v>
      </c>
      <c r="L108" s="20" t="s">
        <v>464</v>
      </c>
      <c r="N108" s="19">
        <f>VLOOKUP(B108,Sheet2!A:B,2,0)</f>
        <v>1019.33</v>
      </c>
    </row>
    <row r="109" spans="1:14" ht="29.1" customHeight="1" x14ac:dyDescent="0.3">
      <c r="A109" s="20" t="s">
        <v>130</v>
      </c>
      <c r="B109" s="19" t="s">
        <v>136</v>
      </c>
      <c r="C109" s="19">
        <v>2013</v>
      </c>
      <c r="D109" s="19" t="s">
        <v>363</v>
      </c>
      <c r="E109" s="19">
        <v>81</v>
      </c>
      <c r="F109" s="19" t="s">
        <v>242</v>
      </c>
      <c r="G109" s="6">
        <v>85560</v>
      </c>
      <c r="H109" s="19">
        <v>1686</v>
      </c>
      <c r="I109" s="19">
        <v>1995</v>
      </c>
      <c r="J109" s="5">
        <v>5</v>
      </c>
      <c r="K109" s="20" t="s">
        <v>482</v>
      </c>
      <c r="L109" s="20" t="s">
        <v>464</v>
      </c>
      <c r="N109" s="19">
        <f>VLOOKUP(B109,Sheet2!A:B,2,0)</f>
        <v>1019.33</v>
      </c>
    </row>
    <row r="110" spans="1:14" ht="29.1" customHeight="1" x14ac:dyDescent="0.3">
      <c r="A110" s="20" t="s">
        <v>130</v>
      </c>
      <c r="B110" s="19" t="s">
        <v>137</v>
      </c>
      <c r="C110" s="19">
        <v>2013</v>
      </c>
      <c r="D110" s="19" t="s">
        <v>364</v>
      </c>
      <c r="E110" s="19">
        <v>81</v>
      </c>
      <c r="F110" s="19" t="s">
        <v>242</v>
      </c>
      <c r="G110" s="6">
        <v>85560</v>
      </c>
      <c r="H110" s="19">
        <v>1686</v>
      </c>
      <c r="I110" s="19">
        <v>1995</v>
      </c>
      <c r="J110" s="5">
        <v>5</v>
      </c>
      <c r="K110" s="20" t="s">
        <v>482</v>
      </c>
      <c r="L110" s="20" t="s">
        <v>464</v>
      </c>
      <c r="N110" s="19">
        <f>VLOOKUP(B110,Sheet2!A:B,2,0)</f>
        <v>1019.33</v>
      </c>
    </row>
    <row r="111" spans="1:14" ht="29.1" customHeight="1" x14ac:dyDescent="0.3">
      <c r="A111" s="20" t="s">
        <v>130</v>
      </c>
      <c r="B111" s="19" t="s">
        <v>138</v>
      </c>
      <c r="C111" s="19">
        <v>2013</v>
      </c>
      <c r="D111" s="19" t="s">
        <v>365</v>
      </c>
      <c r="E111" s="19">
        <v>81</v>
      </c>
      <c r="F111" s="19" t="s">
        <v>242</v>
      </c>
      <c r="G111" s="6">
        <v>85560</v>
      </c>
      <c r="H111" s="19">
        <v>1686</v>
      </c>
      <c r="I111" s="19">
        <v>1995</v>
      </c>
      <c r="J111" s="5">
        <v>5</v>
      </c>
      <c r="K111" s="20" t="s">
        <v>482</v>
      </c>
      <c r="L111" s="20" t="s">
        <v>464</v>
      </c>
      <c r="N111" s="19">
        <f>VLOOKUP(B111,Sheet2!A:B,2,0)</f>
        <v>1019.33</v>
      </c>
    </row>
    <row r="112" spans="1:14" ht="30" hidden="1" customHeight="1" x14ac:dyDescent="0.3">
      <c r="A112" s="20" t="s">
        <v>130</v>
      </c>
      <c r="B112" s="30" t="s">
        <v>139</v>
      </c>
      <c r="C112" s="19">
        <v>2013</v>
      </c>
      <c r="D112" s="19" t="s">
        <v>366</v>
      </c>
      <c r="E112" s="19">
        <v>81</v>
      </c>
      <c r="F112" s="19" t="s">
        <v>242</v>
      </c>
      <c r="G112" s="6">
        <v>85560</v>
      </c>
      <c r="H112" s="19">
        <v>1686</v>
      </c>
      <c r="I112" s="19">
        <v>1995</v>
      </c>
      <c r="J112" s="5">
        <v>5</v>
      </c>
      <c r="K112" s="20" t="s">
        <v>482</v>
      </c>
      <c r="L112" s="20" t="s">
        <v>464</v>
      </c>
      <c r="M112" s="32" t="s">
        <v>481</v>
      </c>
      <c r="N112" s="19">
        <f>VLOOKUP(B112,Sheet2!A:B,2,0)</f>
        <v>1019.33</v>
      </c>
    </row>
    <row r="113" spans="1:14" ht="29.1" customHeight="1" x14ac:dyDescent="0.3">
      <c r="A113" s="20" t="s">
        <v>130</v>
      </c>
      <c r="B113" s="19" t="s">
        <v>140</v>
      </c>
      <c r="C113" s="19">
        <v>2013</v>
      </c>
      <c r="D113" s="19" t="s">
        <v>367</v>
      </c>
      <c r="E113" s="19">
        <v>81</v>
      </c>
      <c r="F113" s="19" t="s">
        <v>242</v>
      </c>
      <c r="G113" s="6">
        <v>85560</v>
      </c>
      <c r="H113" s="19">
        <v>1686</v>
      </c>
      <c r="I113" s="19">
        <v>1995</v>
      </c>
      <c r="J113" s="5">
        <v>5</v>
      </c>
      <c r="K113" s="20" t="s">
        <v>482</v>
      </c>
      <c r="L113" s="20" t="s">
        <v>464</v>
      </c>
      <c r="N113" s="19">
        <f>VLOOKUP(B113,Sheet2!A:B,2,0)</f>
        <v>1359.11</v>
      </c>
    </row>
    <row r="114" spans="1:14" ht="29.1" customHeight="1" x14ac:dyDescent="0.3">
      <c r="A114" s="20" t="s">
        <v>130</v>
      </c>
      <c r="B114" s="19" t="s">
        <v>141</v>
      </c>
      <c r="C114" s="19">
        <v>2013</v>
      </c>
      <c r="D114" s="19" t="s">
        <v>368</v>
      </c>
      <c r="E114" s="19">
        <v>81</v>
      </c>
      <c r="F114" s="19" t="s">
        <v>242</v>
      </c>
      <c r="G114" s="6">
        <v>85560</v>
      </c>
      <c r="H114" s="19">
        <v>1686</v>
      </c>
      <c r="I114" s="19">
        <v>1995</v>
      </c>
      <c r="J114" s="5">
        <v>5</v>
      </c>
      <c r="K114" s="20" t="s">
        <v>482</v>
      </c>
      <c r="L114" s="20" t="s">
        <v>464</v>
      </c>
      <c r="N114" s="19">
        <f>VLOOKUP(B114,Sheet2!A:B,2,0)</f>
        <v>1019.33</v>
      </c>
    </row>
    <row r="115" spans="1:14" ht="30" hidden="1" customHeight="1" x14ac:dyDescent="0.3">
      <c r="A115" s="20" t="s">
        <v>130</v>
      </c>
      <c r="B115" s="30" t="s">
        <v>142</v>
      </c>
      <c r="C115" s="19">
        <v>2013</v>
      </c>
      <c r="D115" s="19" t="s">
        <v>369</v>
      </c>
      <c r="E115" s="19">
        <v>81</v>
      </c>
      <c r="F115" s="19" t="s">
        <v>242</v>
      </c>
      <c r="G115" s="6">
        <v>85560</v>
      </c>
      <c r="H115" s="19">
        <v>1686</v>
      </c>
      <c r="I115" s="19">
        <v>1995</v>
      </c>
      <c r="J115" s="5">
        <v>5</v>
      </c>
      <c r="K115" s="20" t="s">
        <v>482</v>
      </c>
      <c r="L115" s="20" t="s">
        <v>464</v>
      </c>
      <c r="M115" s="32" t="s">
        <v>481</v>
      </c>
      <c r="N115" s="19">
        <f>VLOOKUP(B115,Sheet2!A:B,2,0)</f>
        <v>1868.78</v>
      </c>
    </row>
    <row r="116" spans="1:14" ht="29.1" customHeight="1" x14ac:dyDescent="0.3">
      <c r="A116" s="19" t="s">
        <v>143</v>
      </c>
      <c r="B116" s="19" t="s">
        <v>144</v>
      </c>
      <c r="C116" s="19">
        <v>2013</v>
      </c>
      <c r="D116" s="19" t="s">
        <v>370</v>
      </c>
      <c r="E116" s="19">
        <v>96</v>
      </c>
      <c r="F116" s="19" t="s">
        <v>242</v>
      </c>
      <c r="G116" s="6">
        <v>93260.4</v>
      </c>
      <c r="H116" s="19">
        <v>1956</v>
      </c>
      <c r="I116" s="19">
        <v>2125</v>
      </c>
      <c r="J116" s="5">
        <v>5</v>
      </c>
      <c r="K116" s="20" t="s">
        <v>482</v>
      </c>
      <c r="L116" s="20" t="s">
        <v>464</v>
      </c>
      <c r="N116" s="19">
        <f>VLOOKUP(B116,Sheet2!A:B,2,0)</f>
        <v>1171.83</v>
      </c>
    </row>
    <row r="117" spans="1:14" ht="29.1" customHeight="1" x14ac:dyDescent="0.3">
      <c r="A117" s="20" t="s">
        <v>130</v>
      </c>
      <c r="B117" s="19" t="s">
        <v>145</v>
      </c>
      <c r="C117" s="19">
        <v>2013</v>
      </c>
      <c r="D117" s="19" t="s">
        <v>371</v>
      </c>
      <c r="E117" s="19">
        <v>81</v>
      </c>
      <c r="F117" s="19" t="s">
        <v>242</v>
      </c>
      <c r="G117" s="6">
        <v>85560</v>
      </c>
      <c r="H117" s="19">
        <v>1686</v>
      </c>
      <c r="I117" s="19">
        <v>1995</v>
      </c>
      <c r="J117" s="5">
        <v>5</v>
      </c>
      <c r="K117" s="20" t="s">
        <v>482</v>
      </c>
      <c r="L117" s="20" t="s">
        <v>464</v>
      </c>
      <c r="N117" s="19">
        <f>VLOOKUP(B117,Sheet2!A:B,2,0)</f>
        <v>1019.33</v>
      </c>
    </row>
    <row r="118" spans="1:14" ht="29.1" customHeight="1" x14ac:dyDescent="0.3">
      <c r="A118" s="20" t="s">
        <v>130</v>
      </c>
      <c r="B118" s="19" t="s">
        <v>146</v>
      </c>
      <c r="C118" s="19">
        <v>2013</v>
      </c>
      <c r="D118" s="19" t="s">
        <v>372</v>
      </c>
      <c r="E118" s="19">
        <v>81</v>
      </c>
      <c r="F118" s="19" t="s">
        <v>242</v>
      </c>
      <c r="G118" s="6">
        <v>85560</v>
      </c>
      <c r="H118" s="19">
        <v>1686</v>
      </c>
      <c r="I118" s="19">
        <v>1995</v>
      </c>
      <c r="J118" s="5">
        <v>5</v>
      </c>
      <c r="K118" s="20" t="s">
        <v>482</v>
      </c>
      <c r="L118" s="20" t="s">
        <v>464</v>
      </c>
      <c r="N118" s="19">
        <f>VLOOKUP(B118,Sheet2!A:B,2,0)</f>
        <v>1019.33</v>
      </c>
    </row>
    <row r="119" spans="1:14" ht="29.1" customHeight="1" x14ac:dyDescent="0.3">
      <c r="A119" s="20" t="s">
        <v>130</v>
      </c>
      <c r="B119" s="19" t="s">
        <v>147</v>
      </c>
      <c r="C119" s="19">
        <v>2013</v>
      </c>
      <c r="D119" s="19" t="s">
        <v>373</v>
      </c>
      <c r="E119" s="19">
        <v>81</v>
      </c>
      <c r="F119" s="19" t="s">
        <v>242</v>
      </c>
      <c r="G119" s="6">
        <v>85560</v>
      </c>
      <c r="H119" s="19">
        <v>1686</v>
      </c>
      <c r="I119" s="19">
        <v>1995</v>
      </c>
      <c r="J119" s="5">
        <v>5</v>
      </c>
      <c r="K119" s="20" t="s">
        <v>482</v>
      </c>
      <c r="L119" s="20" t="s">
        <v>464</v>
      </c>
      <c r="N119" s="19">
        <f>VLOOKUP(B119,Sheet2!A:B,2,0)</f>
        <v>976.52</v>
      </c>
    </row>
    <row r="120" spans="1:14" ht="29.1" customHeight="1" x14ac:dyDescent="0.3">
      <c r="A120" s="20" t="s">
        <v>130</v>
      </c>
      <c r="B120" s="19" t="s">
        <v>148</v>
      </c>
      <c r="C120" s="19">
        <v>2013</v>
      </c>
      <c r="D120" s="19" t="s">
        <v>374</v>
      </c>
      <c r="E120" s="19">
        <v>81</v>
      </c>
      <c r="F120" s="19" t="s">
        <v>242</v>
      </c>
      <c r="G120" s="6">
        <v>85560</v>
      </c>
      <c r="H120" s="19">
        <v>1686</v>
      </c>
      <c r="I120" s="19">
        <v>1995</v>
      </c>
      <c r="J120" s="5">
        <v>5</v>
      </c>
      <c r="K120" s="20" t="s">
        <v>482</v>
      </c>
      <c r="L120" s="20" t="s">
        <v>464</v>
      </c>
      <c r="M120" s="32"/>
      <c r="N120" s="19">
        <f>VLOOKUP(B120,Sheet2!A:B,2,0)</f>
        <v>976.52</v>
      </c>
    </row>
    <row r="121" spans="1:14" ht="29.1" customHeight="1" x14ac:dyDescent="0.3">
      <c r="A121" s="20" t="s">
        <v>130</v>
      </c>
      <c r="B121" s="19" t="s">
        <v>149</v>
      </c>
      <c r="C121" s="19">
        <v>2013</v>
      </c>
      <c r="D121" s="19" t="s">
        <v>375</v>
      </c>
      <c r="E121" s="19">
        <v>81</v>
      </c>
      <c r="F121" s="19" t="s">
        <v>242</v>
      </c>
      <c r="G121" s="6">
        <v>85560</v>
      </c>
      <c r="H121" s="19">
        <v>1686</v>
      </c>
      <c r="I121" s="19">
        <v>1995</v>
      </c>
      <c r="J121" s="5">
        <v>5</v>
      </c>
      <c r="K121" s="20" t="s">
        <v>482</v>
      </c>
      <c r="L121" s="20" t="s">
        <v>464</v>
      </c>
      <c r="N121" s="19">
        <f>VLOOKUP(B121,Sheet2!A:B,2,0)</f>
        <v>976.52</v>
      </c>
    </row>
    <row r="122" spans="1:14" ht="29.1" customHeight="1" x14ac:dyDescent="0.3">
      <c r="A122" s="20" t="s">
        <v>130</v>
      </c>
      <c r="B122" s="19" t="s">
        <v>150</v>
      </c>
      <c r="C122" s="19">
        <v>2013</v>
      </c>
      <c r="D122" s="19" t="s">
        <v>376</v>
      </c>
      <c r="E122" s="19">
        <v>81</v>
      </c>
      <c r="F122" s="19" t="s">
        <v>242</v>
      </c>
      <c r="G122" s="6">
        <v>85560</v>
      </c>
      <c r="H122" s="19">
        <v>1686</v>
      </c>
      <c r="I122" s="19">
        <v>1995</v>
      </c>
      <c r="J122" s="5">
        <v>5</v>
      </c>
      <c r="K122" s="20" t="s">
        <v>482</v>
      </c>
      <c r="L122" s="20" t="s">
        <v>464</v>
      </c>
      <c r="N122" s="19">
        <f>VLOOKUP(B122,Sheet2!A:B,2,0)</f>
        <v>976.52</v>
      </c>
    </row>
    <row r="123" spans="1:14" ht="29.1" customHeight="1" x14ac:dyDescent="0.3">
      <c r="A123" s="20" t="s">
        <v>130</v>
      </c>
      <c r="B123" s="19" t="s">
        <v>151</v>
      </c>
      <c r="C123" s="19">
        <v>2013</v>
      </c>
      <c r="D123" s="19" t="s">
        <v>377</v>
      </c>
      <c r="E123" s="19">
        <v>81</v>
      </c>
      <c r="F123" s="19" t="s">
        <v>242</v>
      </c>
      <c r="G123" s="6">
        <v>85560</v>
      </c>
      <c r="H123" s="19">
        <v>1686</v>
      </c>
      <c r="I123" s="19">
        <v>1995</v>
      </c>
      <c r="J123" s="5">
        <v>5</v>
      </c>
      <c r="K123" s="20" t="s">
        <v>482</v>
      </c>
      <c r="L123" s="20" t="s">
        <v>464</v>
      </c>
      <c r="N123" s="19">
        <f>VLOOKUP(B123,Sheet2!A:B,2,0)</f>
        <v>976.52</v>
      </c>
    </row>
    <row r="124" spans="1:14" ht="29.1" customHeight="1" x14ac:dyDescent="0.3">
      <c r="A124" s="20" t="s">
        <v>130</v>
      </c>
      <c r="B124" s="19" t="s">
        <v>152</v>
      </c>
      <c r="C124" s="19">
        <v>2013</v>
      </c>
      <c r="D124" s="19" t="s">
        <v>378</v>
      </c>
      <c r="E124" s="19">
        <v>81</v>
      </c>
      <c r="F124" s="19" t="s">
        <v>242</v>
      </c>
      <c r="G124" s="6">
        <v>85560</v>
      </c>
      <c r="H124" s="19">
        <v>1686</v>
      </c>
      <c r="I124" s="19">
        <v>1995</v>
      </c>
      <c r="J124" s="5">
        <v>5</v>
      </c>
      <c r="K124" s="20" t="s">
        <v>482</v>
      </c>
      <c r="L124" s="20" t="s">
        <v>464</v>
      </c>
      <c r="N124" s="19">
        <f>VLOOKUP(B124,Sheet2!A:B,2,0)</f>
        <v>976.52</v>
      </c>
    </row>
    <row r="125" spans="1:14" ht="29.1" customHeight="1" x14ac:dyDescent="0.3">
      <c r="A125" s="20" t="s">
        <v>130</v>
      </c>
      <c r="B125" s="19" t="s">
        <v>153</v>
      </c>
      <c r="C125" s="19">
        <v>2013</v>
      </c>
      <c r="D125" s="19" t="s">
        <v>379</v>
      </c>
      <c r="E125" s="19">
        <v>81</v>
      </c>
      <c r="F125" s="19" t="s">
        <v>242</v>
      </c>
      <c r="G125" s="6">
        <v>85560</v>
      </c>
      <c r="H125" s="19">
        <v>1686</v>
      </c>
      <c r="I125" s="19">
        <v>1995</v>
      </c>
      <c r="J125" s="5">
        <v>5</v>
      </c>
      <c r="K125" s="20" t="s">
        <v>482</v>
      </c>
      <c r="L125" s="20" t="s">
        <v>464</v>
      </c>
      <c r="N125" s="19">
        <f>VLOOKUP(B125,Sheet2!A:B,2,0)</f>
        <v>976.52</v>
      </c>
    </row>
    <row r="126" spans="1:14" ht="29.1" customHeight="1" x14ac:dyDescent="0.3">
      <c r="A126" s="20" t="s">
        <v>130</v>
      </c>
      <c r="B126" s="19" t="s">
        <v>154</v>
      </c>
      <c r="C126" s="19">
        <v>2013</v>
      </c>
      <c r="D126" s="19" t="s">
        <v>380</v>
      </c>
      <c r="E126" s="19">
        <v>81</v>
      </c>
      <c r="F126" s="19" t="s">
        <v>242</v>
      </c>
      <c r="G126" s="6">
        <v>85560</v>
      </c>
      <c r="H126" s="19">
        <v>1686</v>
      </c>
      <c r="I126" s="19">
        <v>1995</v>
      </c>
      <c r="J126" s="5">
        <v>5</v>
      </c>
      <c r="K126" s="20" t="s">
        <v>482</v>
      </c>
      <c r="L126" s="20" t="s">
        <v>464</v>
      </c>
      <c r="N126" s="19">
        <f>VLOOKUP(B126,Sheet2!A:B,2,0)</f>
        <v>976.52</v>
      </c>
    </row>
    <row r="127" spans="1:14" ht="29.1" customHeight="1" x14ac:dyDescent="0.3">
      <c r="A127" s="20" t="s">
        <v>130</v>
      </c>
      <c r="B127" s="19" t="s">
        <v>155</v>
      </c>
      <c r="C127" s="19">
        <v>2013</v>
      </c>
      <c r="D127" s="19" t="s">
        <v>381</v>
      </c>
      <c r="E127" s="19">
        <v>81</v>
      </c>
      <c r="F127" s="19" t="s">
        <v>242</v>
      </c>
      <c r="G127" s="6">
        <v>85560</v>
      </c>
      <c r="H127" s="19">
        <v>1686</v>
      </c>
      <c r="I127" s="19">
        <v>1995</v>
      </c>
      <c r="J127" s="5">
        <v>5</v>
      </c>
      <c r="K127" s="20" t="s">
        <v>482</v>
      </c>
      <c r="L127" s="20" t="s">
        <v>464</v>
      </c>
      <c r="N127" s="19">
        <f>VLOOKUP(B127,Sheet2!A:B,2,0)</f>
        <v>976.52</v>
      </c>
    </row>
    <row r="128" spans="1:14" ht="29.1" customHeight="1" x14ac:dyDescent="0.3">
      <c r="A128" s="20" t="s">
        <v>130</v>
      </c>
      <c r="B128" s="19" t="s">
        <v>156</v>
      </c>
      <c r="C128" s="19">
        <v>2013</v>
      </c>
      <c r="D128" s="19" t="s">
        <v>382</v>
      </c>
      <c r="E128" s="19">
        <v>81</v>
      </c>
      <c r="F128" s="19" t="s">
        <v>242</v>
      </c>
      <c r="G128" s="6">
        <v>85560</v>
      </c>
      <c r="H128" s="19">
        <v>1686</v>
      </c>
      <c r="I128" s="19">
        <v>1995</v>
      </c>
      <c r="J128" s="5">
        <v>5</v>
      </c>
      <c r="K128" s="20" t="s">
        <v>482</v>
      </c>
      <c r="L128" s="20" t="s">
        <v>464</v>
      </c>
      <c r="N128" s="19">
        <f>VLOOKUP(B128,Sheet2!A:B,2,0)</f>
        <v>976.52</v>
      </c>
    </row>
    <row r="129" spans="1:14" ht="30" hidden="1" customHeight="1" x14ac:dyDescent="0.3">
      <c r="A129" s="20" t="s">
        <v>130</v>
      </c>
      <c r="B129" s="30" t="s">
        <v>157</v>
      </c>
      <c r="C129" s="19">
        <v>2013</v>
      </c>
      <c r="D129" s="19" t="s">
        <v>383</v>
      </c>
      <c r="E129" s="19">
        <v>81</v>
      </c>
      <c r="F129" s="19" t="s">
        <v>242</v>
      </c>
      <c r="G129" s="6">
        <v>85560</v>
      </c>
      <c r="H129" s="19">
        <v>1686</v>
      </c>
      <c r="I129" s="19">
        <v>1995</v>
      </c>
      <c r="J129" s="5">
        <v>5</v>
      </c>
      <c r="K129" s="20" t="s">
        <v>482</v>
      </c>
      <c r="L129" s="20" t="s">
        <v>464</v>
      </c>
      <c r="M129" s="32" t="s">
        <v>481</v>
      </c>
      <c r="N129" s="19">
        <f>VLOOKUP(B129,Sheet2!A:B,2,0)</f>
        <v>976.52</v>
      </c>
    </row>
    <row r="130" spans="1:14" ht="30" hidden="1" customHeight="1" x14ac:dyDescent="0.3">
      <c r="A130" s="20" t="s">
        <v>130</v>
      </c>
      <c r="B130" s="30" t="s">
        <v>158</v>
      </c>
      <c r="C130" s="19">
        <v>2013</v>
      </c>
      <c r="D130" s="19" t="s">
        <v>384</v>
      </c>
      <c r="E130" s="19">
        <v>81</v>
      </c>
      <c r="F130" s="19" t="s">
        <v>242</v>
      </c>
      <c r="G130" s="6">
        <v>85560</v>
      </c>
      <c r="H130" s="19">
        <v>1686</v>
      </c>
      <c r="I130" s="19">
        <v>1995</v>
      </c>
      <c r="J130" s="5">
        <v>5</v>
      </c>
      <c r="K130" s="20" t="s">
        <v>482</v>
      </c>
      <c r="L130" s="20" t="s">
        <v>464</v>
      </c>
      <c r="M130" s="32" t="s">
        <v>481</v>
      </c>
      <c r="N130" s="19">
        <f>VLOOKUP(B130,Sheet2!A:B,2,0)</f>
        <v>976.52</v>
      </c>
    </row>
    <row r="131" spans="1:14" ht="29.1" customHeight="1" x14ac:dyDescent="0.3">
      <c r="A131" s="20" t="s">
        <v>130</v>
      </c>
      <c r="B131" s="19" t="s">
        <v>159</v>
      </c>
      <c r="C131" s="19">
        <v>2013</v>
      </c>
      <c r="D131" s="19" t="s">
        <v>385</v>
      </c>
      <c r="E131" s="19">
        <v>81</v>
      </c>
      <c r="F131" s="19" t="s">
        <v>242</v>
      </c>
      <c r="G131" s="6">
        <v>85560</v>
      </c>
      <c r="H131" s="19">
        <v>1686</v>
      </c>
      <c r="I131" s="19">
        <v>1995</v>
      </c>
      <c r="J131" s="5">
        <v>5</v>
      </c>
      <c r="K131" s="20" t="s">
        <v>482</v>
      </c>
      <c r="L131" s="20" t="s">
        <v>464</v>
      </c>
      <c r="N131" s="19">
        <f>VLOOKUP(B131,Sheet2!A:B,2,0)</f>
        <v>976.52</v>
      </c>
    </row>
    <row r="132" spans="1:14" ht="29.1" customHeight="1" x14ac:dyDescent="0.3">
      <c r="A132" s="20" t="s">
        <v>130</v>
      </c>
      <c r="B132" s="19" t="s">
        <v>160</v>
      </c>
      <c r="C132" s="19">
        <v>2013</v>
      </c>
      <c r="D132" s="19" t="s">
        <v>386</v>
      </c>
      <c r="E132" s="19">
        <v>81</v>
      </c>
      <c r="F132" s="19" t="s">
        <v>242</v>
      </c>
      <c r="G132" s="6">
        <v>85560</v>
      </c>
      <c r="H132" s="19">
        <v>1686</v>
      </c>
      <c r="I132" s="19">
        <v>1995</v>
      </c>
      <c r="J132" s="5">
        <v>5</v>
      </c>
      <c r="K132" s="20" t="s">
        <v>482</v>
      </c>
      <c r="L132" s="20" t="s">
        <v>464</v>
      </c>
      <c r="N132" s="19">
        <f>VLOOKUP(B132,Sheet2!A:B,2,0)</f>
        <v>976.52</v>
      </c>
    </row>
    <row r="133" spans="1:14" ht="29.1" customHeight="1" x14ac:dyDescent="0.3">
      <c r="A133" s="20" t="s">
        <v>130</v>
      </c>
      <c r="B133" s="19" t="s">
        <v>161</v>
      </c>
      <c r="C133" s="19">
        <v>2013</v>
      </c>
      <c r="D133" s="19" t="s">
        <v>387</v>
      </c>
      <c r="E133" s="19">
        <v>81</v>
      </c>
      <c r="F133" s="19" t="s">
        <v>242</v>
      </c>
      <c r="G133" s="6">
        <v>85560</v>
      </c>
      <c r="H133" s="19">
        <v>1686</v>
      </c>
      <c r="I133" s="19">
        <v>1995</v>
      </c>
      <c r="J133" s="5">
        <v>5</v>
      </c>
      <c r="K133" s="20" t="s">
        <v>482</v>
      </c>
      <c r="L133" s="20" t="s">
        <v>464</v>
      </c>
      <c r="N133" s="19">
        <f>VLOOKUP(B133,Sheet2!A:B,2,0)</f>
        <v>976.52</v>
      </c>
    </row>
    <row r="134" spans="1:14" ht="30" hidden="1" customHeight="1" x14ac:dyDescent="0.3">
      <c r="A134" s="20" t="s">
        <v>130</v>
      </c>
      <c r="B134" s="30" t="s">
        <v>162</v>
      </c>
      <c r="C134" s="19">
        <v>2013</v>
      </c>
      <c r="D134" s="19" t="s">
        <v>388</v>
      </c>
      <c r="E134" s="19">
        <v>81</v>
      </c>
      <c r="F134" s="19" t="s">
        <v>242</v>
      </c>
      <c r="G134" s="6">
        <v>85560</v>
      </c>
      <c r="H134" s="19">
        <v>1686</v>
      </c>
      <c r="I134" s="19">
        <v>1995</v>
      </c>
      <c r="J134" s="5">
        <v>5</v>
      </c>
      <c r="K134" s="20" t="s">
        <v>482</v>
      </c>
      <c r="L134" s="20" t="s">
        <v>464</v>
      </c>
      <c r="M134" s="32" t="s">
        <v>481</v>
      </c>
      <c r="N134" s="19">
        <f>VLOOKUP(B134,Sheet2!A:B,2,0)</f>
        <v>976.52</v>
      </c>
    </row>
    <row r="135" spans="1:14" ht="29.1" customHeight="1" x14ac:dyDescent="0.3">
      <c r="A135" s="20" t="s">
        <v>143</v>
      </c>
      <c r="B135" s="19" t="s">
        <v>163</v>
      </c>
      <c r="C135" s="19">
        <v>2013</v>
      </c>
      <c r="D135" s="19" t="s">
        <v>389</v>
      </c>
      <c r="E135" s="19">
        <v>96</v>
      </c>
      <c r="F135" s="19" t="s">
        <v>242</v>
      </c>
      <c r="G135" s="6">
        <v>93260.4</v>
      </c>
      <c r="H135" s="19">
        <v>1956</v>
      </c>
      <c r="I135" s="19">
        <v>2125</v>
      </c>
      <c r="J135" s="5">
        <v>5</v>
      </c>
      <c r="K135" s="20" t="s">
        <v>482</v>
      </c>
      <c r="L135" s="20" t="s">
        <v>464</v>
      </c>
      <c r="N135" s="19">
        <f>VLOOKUP(B135,Sheet2!A:B,2,0)</f>
        <v>976.52</v>
      </c>
    </row>
    <row r="136" spans="1:14" ht="29.1" customHeight="1" x14ac:dyDescent="0.3">
      <c r="A136" s="20" t="s">
        <v>130</v>
      </c>
      <c r="B136" s="19" t="s">
        <v>164</v>
      </c>
      <c r="C136" s="19">
        <v>2013</v>
      </c>
      <c r="D136" s="19" t="s">
        <v>390</v>
      </c>
      <c r="E136" s="19">
        <v>81</v>
      </c>
      <c r="F136" s="19" t="s">
        <v>242</v>
      </c>
      <c r="G136" s="6">
        <v>85560</v>
      </c>
      <c r="H136" s="19">
        <v>1686</v>
      </c>
      <c r="I136" s="19">
        <v>1995</v>
      </c>
      <c r="J136" s="5">
        <v>5</v>
      </c>
      <c r="K136" s="20" t="s">
        <v>482</v>
      </c>
      <c r="L136" s="20" t="s">
        <v>464</v>
      </c>
      <c r="N136" s="19">
        <f>VLOOKUP(B136,Sheet2!A:B,2,0)</f>
        <v>976.52</v>
      </c>
    </row>
    <row r="137" spans="1:14" ht="29.1" customHeight="1" x14ac:dyDescent="0.3">
      <c r="A137" s="20" t="s">
        <v>130</v>
      </c>
      <c r="B137" s="19" t="s">
        <v>165</v>
      </c>
      <c r="C137" s="19">
        <v>2013</v>
      </c>
      <c r="D137" s="19" t="s">
        <v>391</v>
      </c>
      <c r="E137" s="19">
        <v>81</v>
      </c>
      <c r="F137" s="19" t="s">
        <v>242</v>
      </c>
      <c r="G137" s="6">
        <v>85560</v>
      </c>
      <c r="H137" s="19">
        <v>1686</v>
      </c>
      <c r="I137" s="19">
        <v>1995</v>
      </c>
      <c r="J137" s="5">
        <v>5</v>
      </c>
      <c r="K137" s="20" t="s">
        <v>482</v>
      </c>
      <c r="L137" s="20" t="s">
        <v>464</v>
      </c>
      <c r="N137" s="19">
        <f>VLOOKUP(B137,Sheet2!A:B,2,0)</f>
        <v>976.52</v>
      </c>
    </row>
    <row r="138" spans="1:14" ht="29.1" customHeight="1" x14ac:dyDescent="0.3">
      <c r="A138" s="19" t="s">
        <v>143</v>
      </c>
      <c r="B138" s="19" t="s">
        <v>166</v>
      </c>
      <c r="C138" s="19">
        <v>2013</v>
      </c>
      <c r="D138" s="19" t="s">
        <v>392</v>
      </c>
      <c r="E138" s="19">
        <v>96</v>
      </c>
      <c r="F138" s="19" t="s">
        <v>242</v>
      </c>
      <c r="G138" s="6">
        <v>93260.4</v>
      </c>
      <c r="H138" s="19">
        <v>1956</v>
      </c>
      <c r="I138" s="19">
        <v>2125</v>
      </c>
      <c r="J138" s="5">
        <v>5</v>
      </c>
      <c r="K138" s="20" t="s">
        <v>482</v>
      </c>
      <c r="L138" s="20" t="s">
        <v>464</v>
      </c>
      <c r="N138" s="19">
        <f>VLOOKUP(B138,Sheet2!A:B,2,0)</f>
        <v>976.52</v>
      </c>
    </row>
    <row r="139" spans="1:14" ht="29.1" customHeight="1" x14ac:dyDescent="0.3">
      <c r="A139" s="19" t="s">
        <v>167</v>
      </c>
      <c r="B139" s="19" t="s">
        <v>168</v>
      </c>
      <c r="C139" s="19">
        <v>2017</v>
      </c>
      <c r="D139" s="20" t="s">
        <v>393</v>
      </c>
      <c r="E139" s="19">
        <v>96</v>
      </c>
      <c r="F139" s="19" t="s">
        <v>309</v>
      </c>
      <c r="G139" s="6">
        <v>314338.5</v>
      </c>
      <c r="H139" s="20">
        <v>2299</v>
      </c>
      <c r="I139" s="19">
        <v>3500</v>
      </c>
      <c r="J139" s="5">
        <v>3</v>
      </c>
      <c r="K139" s="20" t="s">
        <v>482</v>
      </c>
      <c r="L139" s="20" t="s">
        <v>464</v>
      </c>
      <c r="N139" s="19">
        <f>VLOOKUP(B139,Sheet2!A:B,2,0)</f>
        <v>1460.29</v>
      </c>
    </row>
    <row r="140" spans="1:14" ht="30" customHeight="1" x14ac:dyDescent="0.3">
      <c r="A140" s="19" t="s">
        <v>169</v>
      </c>
      <c r="B140" s="19" t="s">
        <v>170</v>
      </c>
      <c r="C140" s="19">
        <v>2020</v>
      </c>
      <c r="D140" s="20" t="s">
        <v>394</v>
      </c>
      <c r="E140" s="19">
        <v>110</v>
      </c>
      <c r="F140" s="19" t="s">
        <v>309</v>
      </c>
      <c r="G140" s="6">
        <v>142401.35</v>
      </c>
      <c r="H140" s="20">
        <v>1968</v>
      </c>
      <c r="I140" s="19">
        <v>3200</v>
      </c>
      <c r="J140" s="5">
        <v>2</v>
      </c>
      <c r="K140" s="20" t="s">
        <v>485</v>
      </c>
      <c r="L140" s="20" t="s">
        <v>464</v>
      </c>
      <c r="N140" s="19">
        <f>VLOOKUP(B140,Sheet2!A:B,2,0)</f>
        <v>1233.25</v>
      </c>
    </row>
    <row r="141" spans="1:14" ht="29.1" customHeight="1" x14ac:dyDescent="0.3">
      <c r="A141" s="19" t="s">
        <v>167</v>
      </c>
      <c r="B141" s="19" t="s">
        <v>171</v>
      </c>
      <c r="C141" s="19">
        <v>2017</v>
      </c>
      <c r="D141" s="20" t="s">
        <v>395</v>
      </c>
      <c r="E141" s="19">
        <v>96</v>
      </c>
      <c r="F141" s="19" t="s">
        <v>309</v>
      </c>
      <c r="G141" s="6">
        <v>142401.35</v>
      </c>
      <c r="H141" s="20">
        <v>2299</v>
      </c>
      <c r="I141" s="19">
        <v>3500</v>
      </c>
      <c r="J141" s="5">
        <v>3</v>
      </c>
      <c r="K141" s="20" t="s">
        <v>482</v>
      </c>
      <c r="L141" s="20" t="s">
        <v>464</v>
      </c>
      <c r="N141" s="19">
        <f>VLOOKUP(B141,Sheet2!A:B,2,0)</f>
        <v>1460.29</v>
      </c>
    </row>
    <row r="142" spans="1:14" ht="29.1" customHeight="1" x14ac:dyDescent="0.3">
      <c r="A142" s="19" t="s">
        <v>167</v>
      </c>
      <c r="B142" s="19" t="s">
        <v>172</v>
      </c>
      <c r="C142" s="19">
        <v>2017</v>
      </c>
      <c r="D142" s="20" t="s">
        <v>396</v>
      </c>
      <c r="E142" s="19">
        <v>96</v>
      </c>
      <c r="F142" s="19" t="s">
        <v>309</v>
      </c>
      <c r="G142" s="6">
        <v>142401.35</v>
      </c>
      <c r="H142" s="20">
        <v>2299</v>
      </c>
      <c r="I142" s="19">
        <v>3500</v>
      </c>
      <c r="J142" s="5">
        <v>3</v>
      </c>
      <c r="K142" s="20" t="s">
        <v>482</v>
      </c>
      <c r="L142" s="20" t="s">
        <v>464</v>
      </c>
      <c r="N142" s="19">
        <f>VLOOKUP(B142,Sheet2!A:B,2,0)</f>
        <v>1460.29</v>
      </c>
    </row>
    <row r="143" spans="1:14" ht="29.1" customHeight="1" x14ac:dyDescent="0.3">
      <c r="A143" s="19" t="s">
        <v>167</v>
      </c>
      <c r="B143" s="19" t="s">
        <v>173</v>
      </c>
      <c r="C143" s="19">
        <v>2017</v>
      </c>
      <c r="D143" s="20" t="s">
        <v>397</v>
      </c>
      <c r="E143" s="19">
        <v>96</v>
      </c>
      <c r="F143" s="19" t="s">
        <v>309</v>
      </c>
      <c r="G143" s="6">
        <v>142401.35</v>
      </c>
      <c r="H143" s="20">
        <v>2299</v>
      </c>
      <c r="I143" s="19">
        <v>3500</v>
      </c>
      <c r="J143" s="5">
        <v>3</v>
      </c>
      <c r="K143" s="20" t="s">
        <v>482</v>
      </c>
      <c r="L143" s="20" t="s">
        <v>464</v>
      </c>
      <c r="N143" s="19">
        <f>VLOOKUP(B143,Sheet2!A:B,2,0)</f>
        <v>1460.29</v>
      </c>
    </row>
    <row r="144" spans="1:14" ht="29.1" customHeight="1" x14ac:dyDescent="0.3">
      <c r="A144" s="19" t="s">
        <v>167</v>
      </c>
      <c r="B144" s="19" t="s">
        <v>174</v>
      </c>
      <c r="C144" s="19">
        <v>2017</v>
      </c>
      <c r="D144" s="20" t="s">
        <v>398</v>
      </c>
      <c r="E144" s="19">
        <v>96</v>
      </c>
      <c r="F144" s="19" t="s">
        <v>309</v>
      </c>
      <c r="G144" s="6">
        <v>142401.35</v>
      </c>
      <c r="H144" s="20">
        <v>2299</v>
      </c>
      <c r="I144" s="19">
        <v>3500</v>
      </c>
      <c r="J144" s="5">
        <v>3</v>
      </c>
      <c r="K144" s="20" t="s">
        <v>482</v>
      </c>
      <c r="L144" s="20" t="s">
        <v>464</v>
      </c>
      <c r="N144" s="19">
        <f>VLOOKUP(B144,Sheet2!A:B,2,0)</f>
        <v>1460.29</v>
      </c>
    </row>
    <row r="145" spans="1:14" ht="29.1" customHeight="1" x14ac:dyDescent="0.3">
      <c r="A145" s="19" t="s">
        <v>167</v>
      </c>
      <c r="B145" s="19" t="s">
        <v>175</v>
      </c>
      <c r="C145" s="19">
        <v>2017</v>
      </c>
      <c r="D145" s="20" t="s">
        <v>399</v>
      </c>
      <c r="E145" s="19">
        <v>96</v>
      </c>
      <c r="F145" s="19" t="s">
        <v>309</v>
      </c>
      <c r="G145" s="6">
        <v>142401.35</v>
      </c>
      <c r="H145" s="20">
        <v>2299</v>
      </c>
      <c r="I145" s="19">
        <v>3500</v>
      </c>
      <c r="J145" s="5">
        <v>3</v>
      </c>
      <c r="K145" s="20" t="s">
        <v>482</v>
      </c>
      <c r="L145" s="20" t="s">
        <v>464</v>
      </c>
      <c r="N145" s="19">
        <f>VLOOKUP(B145,Sheet2!A:B,2,0)</f>
        <v>1019.33</v>
      </c>
    </row>
    <row r="146" spans="1:14" ht="29.1" customHeight="1" x14ac:dyDescent="0.3">
      <c r="A146" s="19" t="s">
        <v>167</v>
      </c>
      <c r="B146" s="19" t="s">
        <v>176</v>
      </c>
      <c r="C146" s="19">
        <v>2017</v>
      </c>
      <c r="D146" s="20" t="s">
        <v>400</v>
      </c>
      <c r="E146" s="19">
        <v>96</v>
      </c>
      <c r="F146" s="19" t="s">
        <v>309</v>
      </c>
      <c r="G146" s="6">
        <v>142401.35</v>
      </c>
      <c r="H146" s="20">
        <v>2299</v>
      </c>
      <c r="I146" s="19">
        <v>3500</v>
      </c>
      <c r="J146" s="5">
        <v>3</v>
      </c>
      <c r="K146" s="20" t="s">
        <v>482</v>
      </c>
      <c r="L146" s="20" t="s">
        <v>464</v>
      </c>
      <c r="N146" s="19">
        <f>VLOOKUP(B146,Sheet2!A:B,2,0)</f>
        <v>2336.46</v>
      </c>
    </row>
    <row r="147" spans="1:14" ht="29.1" customHeight="1" x14ac:dyDescent="0.3">
      <c r="A147" s="19" t="s">
        <v>167</v>
      </c>
      <c r="B147" s="19" t="s">
        <v>177</v>
      </c>
      <c r="C147" s="19">
        <v>2017</v>
      </c>
      <c r="D147" s="20" t="s">
        <v>401</v>
      </c>
      <c r="E147" s="19">
        <v>96</v>
      </c>
      <c r="F147" s="19" t="s">
        <v>309</v>
      </c>
      <c r="G147" s="6">
        <v>142401.35</v>
      </c>
      <c r="H147" s="20">
        <v>2299</v>
      </c>
      <c r="I147" s="19">
        <v>3500</v>
      </c>
      <c r="J147" s="5">
        <v>3</v>
      </c>
      <c r="K147" s="20" t="s">
        <v>482</v>
      </c>
      <c r="L147" s="20" t="s">
        <v>464</v>
      </c>
      <c r="N147" s="19">
        <f>VLOOKUP(B147,Sheet2!A:B,2,0)</f>
        <v>2336.46</v>
      </c>
    </row>
    <row r="148" spans="1:14" ht="29.1" customHeight="1" x14ac:dyDescent="0.3">
      <c r="A148" s="19" t="s">
        <v>167</v>
      </c>
      <c r="B148" s="19" t="s">
        <v>178</v>
      </c>
      <c r="C148" s="19">
        <v>2017</v>
      </c>
      <c r="D148" s="20" t="s">
        <v>402</v>
      </c>
      <c r="E148" s="19">
        <v>96</v>
      </c>
      <c r="F148" s="19" t="s">
        <v>309</v>
      </c>
      <c r="G148" s="6">
        <v>142401.35</v>
      </c>
      <c r="H148" s="20">
        <v>2299</v>
      </c>
      <c r="I148" s="19">
        <v>3500</v>
      </c>
      <c r="J148" s="5">
        <v>3</v>
      </c>
      <c r="K148" s="20" t="s">
        <v>482</v>
      </c>
      <c r="L148" s="20" t="s">
        <v>464</v>
      </c>
      <c r="N148" s="19">
        <f>VLOOKUP(B148,Sheet2!A:B,2,0)</f>
        <v>2336.46</v>
      </c>
    </row>
    <row r="149" spans="1:14" ht="29.1" customHeight="1" x14ac:dyDescent="0.3">
      <c r="A149" s="19" t="s">
        <v>167</v>
      </c>
      <c r="B149" s="19" t="s">
        <v>179</v>
      </c>
      <c r="C149" s="19">
        <v>2017</v>
      </c>
      <c r="D149" s="20" t="s">
        <v>403</v>
      </c>
      <c r="E149" s="19">
        <v>96</v>
      </c>
      <c r="F149" s="19" t="s">
        <v>309</v>
      </c>
      <c r="G149" s="6">
        <v>142401.35</v>
      </c>
      <c r="H149" s="20">
        <v>2299</v>
      </c>
      <c r="I149" s="19">
        <v>3500</v>
      </c>
      <c r="J149" s="5">
        <v>3</v>
      </c>
      <c r="K149" s="20" t="s">
        <v>482</v>
      </c>
      <c r="L149" s="20" t="s">
        <v>464</v>
      </c>
      <c r="N149" s="19">
        <f>VLOOKUP(B149,Sheet2!A:B,2,0)</f>
        <v>2774.55</v>
      </c>
    </row>
    <row r="150" spans="1:14" ht="29.1" customHeight="1" x14ac:dyDescent="0.3">
      <c r="A150" s="19" t="s">
        <v>167</v>
      </c>
      <c r="B150" s="19" t="s">
        <v>180</v>
      </c>
      <c r="C150" s="19">
        <v>2017</v>
      </c>
      <c r="D150" s="20" t="s">
        <v>404</v>
      </c>
      <c r="E150" s="19">
        <v>96</v>
      </c>
      <c r="F150" s="19" t="s">
        <v>309</v>
      </c>
      <c r="G150" s="6">
        <v>142401.35</v>
      </c>
      <c r="H150" s="20">
        <v>2299</v>
      </c>
      <c r="I150" s="19">
        <v>3500</v>
      </c>
      <c r="J150" s="5">
        <v>3</v>
      </c>
      <c r="K150" s="20" t="s">
        <v>482</v>
      </c>
      <c r="L150" s="20" t="s">
        <v>464</v>
      </c>
      <c r="N150" s="19">
        <f>VLOOKUP(B150,Sheet2!A:B,2,0)</f>
        <v>2336.46</v>
      </c>
    </row>
    <row r="151" spans="1:14" ht="29.1" customHeight="1" x14ac:dyDescent="0.3">
      <c r="A151" s="19" t="s">
        <v>167</v>
      </c>
      <c r="B151" s="19" t="s">
        <v>181</v>
      </c>
      <c r="C151" s="19">
        <v>2017</v>
      </c>
      <c r="D151" s="20" t="s">
        <v>405</v>
      </c>
      <c r="E151" s="19">
        <v>96</v>
      </c>
      <c r="F151" s="19" t="s">
        <v>309</v>
      </c>
      <c r="G151" s="6">
        <v>142401.35</v>
      </c>
      <c r="H151" s="20">
        <v>2299</v>
      </c>
      <c r="I151" s="19">
        <v>3500</v>
      </c>
      <c r="J151" s="5">
        <v>3</v>
      </c>
      <c r="K151" s="20" t="s">
        <v>482</v>
      </c>
      <c r="L151" s="20" t="s">
        <v>464</v>
      </c>
      <c r="N151" s="19">
        <f>VLOOKUP(B151,Sheet2!A:B,2,0)</f>
        <v>2336.46</v>
      </c>
    </row>
    <row r="152" spans="1:14" ht="29.1" customHeight="1" x14ac:dyDescent="0.3">
      <c r="A152" s="19" t="s">
        <v>167</v>
      </c>
      <c r="B152" s="19" t="s">
        <v>182</v>
      </c>
      <c r="C152" s="19">
        <v>2017</v>
      </c>
      <c r="D152" s="20" t="s">
        <v>406</v>
      </c>
      <c r="E152" s="19">
        <v>96</v>
      </c>
      <c r="F152" s="19" t="s">
        <v>309</v>
      </c>
      <c r="G152" s="6">
        <v>142401.35</v>
      </c>
      <c r="H152" s="20">
        <v>2299</v>
      </c>
      <c r="I152" s="19">
        <v>3500</v>
      </c>
      <c r="J152" s="5">
        <v>3</v>
      </c>
      <c r="K152" s="20" t="s">
        <v>482</v>
      </c>
      <c r="L152" s="20" t="s">
        <v>464</v>
      </c>
      <c r="N152" s="19">
        <f>VLOOKUP(B152,Sheet2!A:B,2,0)</f>
        <v>2336.46</v>
      </c>
    </row>
    <row r="153" spans="1:14" ht="29.1" customHeight="1" x14ac:dyDescent="0.3">
      <c r="A153" s="19" t="s">
        <v>167</v>
      </c>
      <c r="B153" s="19" t="s">
        <v>183</v>
      </c>
      <c r="C153" s="19">
        <v>2017</v>
      </c>
      <c r="D153" s="20" t="s">
        <v>407</v>
      </c>
      <c r="E153" s="19">
        <v>96</v>
      </c>
      <c r="F153" s="19" t="s">
        <v>309</v>
      </c>
      <c r="G153" s="6">
        <v>142401.35</v>
      </c>
      <c r="H153" s="20">
        <v>2299</v>
      </c>
      <c r="I153" s="19">
        <v>3500</v>
      </c>
      <c r="J153" s="5">
        <v>3</v>
      </c>
      <c r="K153" s="20" t="s">
        <v>482</v>
      </c>
      <c r="L153" s="20" t="s">
        <v>464</v>
      </c>
      <c r="N153" s="19">
        <f>VLOOKUP(B153,Sheet2!A:B,2,0)</f>
        <v>2336.46</v>
      </c>
    </row>
    <row r="154" spans="1:14" ht="29.1" customHeight="1" x14ac:dyDescent="0.3">
      <c r="A154" s="19" t="s">
        <v>167</v>
      </c>
      <c r="B154" s="19" t="s">
        <v>184</v>
      </c>
      <c r="C154" s="19">
        <v>2017</v>
      </c>
      <c r="D154" s="20" t="s">
        <v>408</v>
      </c>
      <c r="E154" s="19">
        <v>96</v>
      </c>
      <c r="F154" s="19" t="s">
        <v>309</v>
      </c>
      <c r="G154" s="6">
        <v>142401.35</v>
      </c>
      <c r="H154" s="20">
        <v>2299</v>
      </c>
      <c r="I154" s="19">
        <v>3500</v>
      </c>
      <c r="J154" s="5">
        <v>3</v>
      </c>
      <c r="K154" s="20" t="s">
        <v>482</v>
      </c>
      <c r="L154" s="20" t="s">
        <v>464</v>
      </c>
      <c r="N154" s="19">
        <f>VLOOKUP(B154,Sheet2!A:B,2,0)</f>
        <v>2336.46</v>
      </c>
    </row>
    <row r="155" spans="1:14" ht="29.1" customHeight="1" x14ac:dyDescent="0.3">
      <c r="A155" s="19" t="s">
        <v>167</v>
      </c>
      <c r="B155" s="19" t="s">
        <v>185</v>
      </c>
      <c r="C155" s="19">
        <v>2017</v>
      </c>
      <c r="D155" s="20" t="s">
        <v>409</v>
      </c>
      <c r="E155" s="19">
        <v>96</v>
      </c>
      <c r="F155" s="19" t="s">
        <v>309</v>
      </c>
      <c r="G155" s="6">
        <v>142401.35</v>
      </c>
      <c r="H155" s="20">
        <v>2299</v>
      </c>
      <c r="I155" s="19">
        <v>3500</v>
      </c>
      <c r="J155" s="5">
        <v>3</v>
      </c>
      <c r="K155" s="20" t="s">
        <v>482</v>
      </c>
      <c r="L155" s="20" t="s">
        <v>464</v>
      </c>
      <c r="N155" s="19">
        <f>VLOOKUP(B155,Sheet2!A:B,2,0)</f>
        <v>2336.46</v>
      </c>
    </row>
    <row r="156" spans="1:14" ht="29.1" customHeight="1" x14ac:dyDescent="0.3">
      <c r="A156" s="19" t="s">
        <v>167</v>
      </c>
      <c r="B156" s="19" t="s">
        <v>186</v>
      </c>
      <c r="C156" s="19">
        <v>2017</v>
      </c>
      <c r="D156" s="20" t="s">
        <v>410</v>
      </c>
      <c r="E156" s="19">
        <v>96</v>
      </c>
      <c r="F156" s="19" t="s">
        <v>309</v>
      </c>
      <c r="G156" s="6">
        <v>142401.35</v>
      </c>
      <c r="H156" s="20">
        <v>2299</v>
      </c>
      <c r="I156" s="19">
        <v>3500</v>
      </c>
      <c r="J156" s="5">
        <v>3</v>
      </c>
      <c r="K156" s="20" t="s">
        <v>482</v>
      </c>
      <c r="L156" s="20" t="s">
        <v>464</v>
      </c>
      <c r="N156" s="19">
        <f>VLOOKUP(B156,Sheet2!A:B,2,0)</f>
        <v>2336.46</v>
      </c>
    </row>
    <row r="157" spans="1:14" ht="29.1" customHeight="1" x14ac:dyDescent="0.3">
      <c r="A157" s="19" t="s">
        <v>167</v>
      </c>
      <c r="B157" s="19" t="s">
        <v>187</v>
      </c>
      <c r="C157" s="19">
        <v>2017</v>
      </c>
      <c r="D157" s="20" t="s">
        <v>411</v>
      </c>
      <c r="E157" s="19">
        <v>96</v>
      </c>
      <c r="F157" s="19" t="s">
        <v>309</v>
      </c>
      <c r="G157" s="6">
        <v>142401.35</v>
      </c>
      <c r="H157" s="20">
        <v>2299</v>
      </c>
      <c r="I157" s="19">
        <v>3500</v>
      </c>
      <c r="J157" s="5">
        <v>3</v>
      </c>
      <c r="K157" s="20" t="s">
        <v>482</v>
      </c>
      <c r="L157" s="20" t="s">
        <v>464</v>
      </c>
      <c r="N157" s="19">
        <f>VLOOKUP(B157,Sheet2!A:B,2,0)</f>
        <v>2336.46</v>
      </c>
    </row>
    <row r="158" spans="1:14" ht="29.1" customHeight="1" x14ac:dyDescent="0.3">
      <c r="A158" s="19" t="s">
        <v>167</v>
      </c>
      <c r="B158" s="19" t="s">
        <v>188</v>
      </c>
      <c r="C158" s="19">
        <v>2017</v>
      </c>
      <c r="D158" s="20" t="s">
        <v>412</v>
      </c>
      <c r="E158" s="19">
        <v>96</v>
      </c>
      <c r="F158" s="19" t="s">
        <v>309</v>
      </c>
      <c r="G158" s="6">
        <v>142401.35</v>
      </c>
      <c r="H158" s="20">
        <v>2299</v>
      </c>
      <c r="I158" s="19">
        <v>3500</v>
      </c>
      <c r="J158" s="5">
        <v>3</v>
      </c>
      <c r="K158" s="20" t="s">
        <v>482</v>
      </c>
      <c r="L158" s="20" t="s">
        <v>464</v>
      </c>
      <c r="N158" s="19">
        <f>VLOOKUP(B158,Sheet2!A:B,2,0)</f>
        <v>2336.46</v>
      </c>
    </row>
    <row r="159" spans="1:14" ht="29.1" customHeight="1" x14ac:dyDescent="0.3">
      <c r="A159" s="19" t="s">
        <v>167</v>
      </c>
      <c r="B159" s="19" t="s">
        <v>189</v>
      </c>
      <c r="C159" s="19">
        <v>2017</v>
      </c>
      <c r="D159" s="20" t="s">
        <v>413</v>
      </c>
      <c r="E159" s="19">
        <v>96</v>
      </c>
      <c r="F159" s="19" t="s">
        <v>309</v>
      </c>
      <c r="G159" s="6">
        <v>142401.35</v>
      </c>
      <c r="H159" s="20">
        <v>2299</v>
      </c>
      <c r="I159" s="19">
        <v>3500</v>
      </c>
      <c r="J159" s="5">
        <v>3</v>
      </c>
      <c r="K159" s="20" t="s">
        <v>482</v>
      </c>
      <c r="L159" s="20" t="s">
        <v>464</v>
      </c>
      <c r="N159" s="19">
        <f>VLOOKUP(B159,Sheet2!A:B,2,0)</f>
        <v>2336.46</v>
      </c>
    </row>
    <row r="160" spans="1:14" ht="29.1" customHeight="1" x14ac:dyDescent="0.3">
      <c r="A160" s="19" t="s">
        <v>167</v>
      </c>
      <c r="B160" s="19" t="s">
        <v>190</v>
      </c>
      <c r="C160" s="19">
        <v>2017</v>
      </c>
      <c r="D160" s="20" t="s">
        <v>414</v>
      </c>
      <c r="E160" s="19">
        <v>96</v>
      </c>
      <c r="F160" s="19" t="s">
        <v>309</v>
      </c>
      <c r="G160" s="6">
        <v>142401.35</v>
      </c>
      <c r="H160" s="20">
        <v>2299</v>
      </c>
      <c r="I160" s="19">
        <v>3500</v>
      </c>
      <c r="J160" s="5">
        <v>3</v>
      </c>
      <c r="K160" s="20" t="s">
        <v>482</v>
      </c>
      <c r="L160" s="20" t="s">
        <v>464</v>
      </c>
      <c r="N160" s="19">
        <f>VLOOKUP(B160,Sheet2!A:B,2,0)</f>
        <v>2336.46</v>
      </c>
    </row>
    <row r="161" spans="1:14" ht="29.1" customHeight="1" x14ac:dyDescent="0.3">
      <c r="A161" s="19" t="s">
        <v>167</v>
      </c>
      <c r="B161" s="19" t="s">
        <v>191</v>
      </c>
      <c r="C161" s="19">
        <v>2017</v>
      </c>
      <c r="D161" s="20" t="s">
        <v>415</v>
      </c>
      <c r="E161" s="19">
        <v>96</v>
      </c>
      <c r="F161" s="19" t="s">
        <v>309</v>
      </c>
      <c r="G161" s="6">
        <v>142401.35</v>
      </c>
      <c r="H161" s="20">
        <v>2299</v>
      </c>
      <c r="I161" s="19">
        <v>3500</v>
      </c>
      <c r="J161" s="5">
        <v>3</v>
      </c>
      <c r="K161" s="20" t="s">
        <v>482</v>
      </c>
      <c r="L161" s="20" t="s">
        <v>464</v>
      </c>
      <c r="N161" s="19">
        <f>VLOOKUP(B161,Sheet2!A:B,2,0)</f>
        <v>2336.46</v>
      </c>
    </row>
    <row r="162" spans="1:14" ht="29.1" customHeight="1" x14ac:dyDescent="0.3">
      <c r="A162" s="19" t="s">
        <v>167</v>
      </c>
      <c r="B162" s="19" t="s">
        <v>192</v>
      </c>
      <c r="C162" s="19">
        <v>2017</v>
      </c>
      <c r="D162" s="20" t="s">
        <v>416</v>
      </c>
      <c r="E162" s="19">
        <v>96</v>
      </c>
      <c r="F162" s="19" t="s">
        <v>309</v>
      </c>
      <c r="G162" s="6">
        <v>142401.35</v>
      </c>
      <c r="H162" s="20">
        <v>2299</v>
      </c>
      <c r="I162" s="19">
        <v>3500</v>
      </c>
      <c r="J162" s="5">
        <v>3</v>
      </c>
      <c r="K162" s="20" t="s">
        <v>482</v>
      </c>
      <c r="L162" s="20" t="s">
        <v>464</v>
      </c>
      <c r="N162" s="19">
        <f>VLOOKUP(B162,Sheet2!A:B,2,0)</f>
        <v>2336.46</v>
      </c>
    </row>
    <row r="163" spans="1:14" ht="29.1" customHeight="1" x14ac:dyDescent="0.3">
      <c r="A163" s="19" t="s">
        <v>167</v>
      </c>
      <c r="B163" s="19" t="s">
        <v>193</v>
      </c>
      <c r="C163" s="19">
        <v>2017</v>
      </c>
      <c r="D163" s="20" t="s">
        <v>417</v>
      </c>
      <c r="E163" s="19">
        <v>96</v>
      </c>
      <c r="F163" s="19" t="s">
        <v>309</v>
      </c>
      <c r="G163" s="6">
        <v>142401.35</v>
      </c>
      <c r="H163" s="20">
        <v>2299</v>
      </c>
      <c r="I163" s="19">
        <v>3500</v>
      </c>
      <c r="J163" s="5">
        <v>3</v>
      </c>
      <c r="K163" s="20" t="s">
        <v>482</v>
      </c>
      <c r="L163" s="20" t="s">
        <v>464</v>
      </c>
      <c r="N163" s="19">
        <f>VLOOKUP(B163,Sheet2!A:B,2,0)</f>
        <v>2336.46</v>
      </c>
    </row>
    <row r="164" spans="1:14" ht="29.1" customHeight="1" x14ac:dyDescent="0.3">
      <c r="A164" s="5" t="s">
        <v>167</v>
      </c>
      <c r="B164" s="5" t="s">
        <v>194</v>
      </c>
      <c r="C164" s="5">
        <v>2017</v>
      </c>
      <c r="D164" s="3" t="s">
        <v>418</v>
      </c>
      <c r="E164" s="5">
        <v>96</v>
      </c>
      <c r="F164" s="5" t="s">
        <v>309</v>
      </c>
      <c r="G164" s="6">
        <v>142401.35</v>
      </c>
      <c r="H164" s="3">
        <v>2299</v>
      </c>
      <c r="I164" s="19">
        <v>3500</v>
      </c>
      <c r="J164" s="5">
        <v>3</v>
      </c>
      <c r="K164" s="20" t="s">
        <v>482</v>
      </c>
      <c r="L164" s="20" t="s">
        <v>464</v>
      </c>
      <c r="N164" s="19">
        <f>VLOOKUP(B164,Sheet2!A:B,2,0)</f>
        <v>2336.46</v>
      </c>
    </row>
    <row r="165" spans="1:14" ht="29.1" customHeight="1" x14ac:dyDescent="0.3">
      <c r="A165" s="19" t="s">
        <v>167</v>
      </c>
      <c r="B165" s="19" t="s">
        <v>195</v>
      </c>
      <c r="C165" s="19">
        <v>2017</v>
      </c>
      <c r="D165" s="20" t="s">
        <v>419</v>
      </c>
      <c r="E165" s="19">
        <v>96</v>
      </c>
      <c r="F165" s="19" t="s">
        <v>309</v>
      </c>
      <c r="G165" s="6">
        <v>142401.35</v>
      </c>
      <c r="H165" s="20">
        <v>2299</v>
      </c>
      <c r="I165" s="19">
        <v>3500</v>
      </c>
      <c r="J165" s="5">
        <v>3</v>
      </c>
      <c r="K165" s="20" t="s">
        <v>482</v>
      </c>
      <c r="L165" s="20" t="s">
        <v>464</v>
      </c>
      <c r="N165" s="19">
        <f>VLOOKUP(B165,Sheet2!A:B,2,0)</f>
        <v>2336.46</v>
      </c>
    </row>
    <row r="166" spans="1:14" ht="29.1" customHeight="1" x14ac:dyDescent="0.3">
      <c r="A166" s="19" t="s">
        <v>167</v>
      </c>
      <c r="B166" s="19" t="s">
        <v>196</v>
      </c>
      <c r="C166" s="19">
        <v>2017</v>
      </c>
      <c r="D166" s="20" t="s">
        <v>420</v>
      </c>
      <c r="E166" s="19">
        <v>96</v>
      </c>
      <c r="F166" s="19" t="s">
        <v>309</v>
      </c>
      <c r="G166" s="6">
        <v>142401.35</v>
      </c>
      <c r="H166" s="20">
        <v>2299</v>
      </c>
      <c r="I166" s="19">
        <v>3500</v>
      </c>
      <c r="J166" s="5">
        <v>3</v>
      </c>
      <c r="K166" s="20" t="s">
        <v>482</v>
      </c>
      <c r="L166" s="20" t="s">
        <v>464</v>
      </c>
      <c r="N166" s="19">
        <f>VLOOKUP(B166,Sheet2!A:B,2,0)</f>
        <v>2336.46</v>
      </c>
    </row>
    <row r="167" spans="1:14" ht="29.1" customHeight="1" x14ac:dyDescent="0.3">
      <c r="A167" s="19" t="s">
        <v>167</v>
      </c>
      <c r="B167" s="19" t="s">
        <v>197</v>
      </c>
      <c r="C167" s="19">
        <v>2017</v>
      </c>
      <c r="D167" s="20" t="s">
        <v>421</v>
      </c>
      <c r="E167" s="19">
        <v>96</v>
      </c>
      <c r="F167" s="19" t="s">
        <v>309</v>
      </c>
      <c r="G167" s="6">
        <v>142401.35</v>
      </c>
      <c r="H167" s="20">
        <v>2299</v>
      </c>
      <c r="I167" s="19">
        <v>3500</v>
      </c>
      <c r="J167" s="5">
        <v>3</v>
      </c>
      <c r="K167" s="20" t="s">
        <v>482</v>
      </c>
      <c r="L167" s="20" t="s">
        <v>464</v>
      </c>
      <c r="N167" s="19">
        <f>VLOOKUP(B167,Sheet2!A:B,2,0)</f>
        <v>2336.46</v>
      </c>
    </row>
    <row r="168" spans="1:14" ht="29.1" customHeight="1" x14ac:dyDescent="0.3">
      <c r="A168" s="19" t="s">
        <v>167</v>
      </c>
      <c r="B168" s="19" t="s">
        <v>198</v>
      </c>
      <c r="C168" s="19">
        <v>2017</v>
      </c>
      <c r="D168" s="20" t="s">
        <v>422</v>
      </c>
      <c r="E168" s="19">
        <v>96</v>
      </c>
      <c r="F168" s="19" t="s">
        <v>309</v>
      </c>
      <c r="G168" s="6">
        <v>142401.35</v>
      </c>
      <c r="H168" s="20">
        <v>2299</v>
      </c>
      <c r="I168" s="19">
        <v>3500</v>
      </c>
      <c r="J168" s="5">
        <v>3</v>
      </c>
      <c r="K168" s="20" t="s">
        <v>482</v>
      </c>
      <c r="L168" s="20" t="s">
        <v>464</v>
      </c>
      <c r="N168" s="19">
        <f>VLOOKUP(B168,Sheet2!A:B,2,0)</f>
        <v>2774.55</v>
      </c>
    </row>
    <row r="169" spans="1:14" ht="29.1" customHeight="1" x14ac:dyDescent="0.3">
      <c r="A169" s="19" t="s">
        <v>167</v>
      </c>
      <c r="B169" s="19" t="s">
        <v>199</v>
      </c>
      <c r="C169" s="19">
        <v>2017</v>
      </c>
      <c r="D169" s="20" t="s">
        <v>423</v>
      </c>
      <c r="E169" s="19">
        <v>96</v>
      </c>
      <c r="F169" s="19" t="s">
        <v>309</v>
      </c>
      <c r="G169" s="6">
        <v>142401.35</v>
      </c>
      <c r="H169" s="20">
        <v>2299</v>
      </c>
      <c r="I169" s="19">
        <v>3500</v>
      </c>
      <c r="J169" s="5">
        <v>3</v>
      </c>
      <c r="K169" s="20" t="s">
        <v>482</v>
      </c>
      <c r="L169" s="20" t="s">
        <v>464</v>
      </c>
      <c r="N169" s="19">
        <f>VLOOKUP(B169,Sheet2!A:B,2,0)</f>
        <v>2336.46</v>
      </c>
    </row>
    <row r="170" spans="1:14" ht="29.1" customHeight="1" x14ac:dyDescent="0.3">
      <c r="A170" s="19" t="s">
        <v>167</v>
      </c>
      <c r="B170" s="19" t="s">
        <v>200</v>
      </c>
      <c r="C170" s="19">
        <v>2017</v>
      </c>
      <c r="D170" s="20" t="s">
        <v>424</v>
      </c>
      <c r="E170" s="19">
        <v>96</v>
      </c>
      <c r="F170" s="19" t="s">
        <v>309</v>
      </c>
      <c r="G170" s="6">
        <v>142401.35</v>
      </c>
      <c r="H170" s="20">
        <v>2299</v>
      </c>
      <c r="I170" s="19">
        <v>3500</v>
      </c>
      <c r="J170" s="5">
        <v>3</v>
      </c>
      <c r="K170" s="20" t="s">
        <v>482</v>
      </c>
      <c r="L170" s="20" t="s">
        <v>464</v>
      </c>
      <c r="N170" s="19">
        <f>VLOOKUP(B170,Sheet2!A:B,2,0)</f>
        <v>2336.46</v>
      </c>
    </row>
    <row r="171" spans="1:14" ht="30" customHeight="1" x14ac:dyDescent="0.3">
      <c r="A171" s="19" t="s">
        <v>167</v>
      </c>
      <c r="B171" s="19" t="s">
        <v>201</v>
      </c>
      <c r="C171" s="19">
        <v>2019</v>
      </c>
      <c r="D171" s="20" t="s">
        <v>425</v>
      </c>
      <c r="E171" s="19">
        <v>81</v>
      </c>
      <c r="F171" s="19" t="s">
        <v>309</v>
      </c>
      <c r="G171" s="6">
        <v>139593.78</v>
      </c>
      <c r="H171" s="20">
        <v>2299</v>
      </c>
      <c r="I171" s="19">
        <v>3500</v>
      </c>
      <c r="J171" s="5">
        <v>3</v>
      </c>
      <c r="K171" s="20" t="s">
        <v>483</v>
      </c>
      <c r="L171" s="20" t="s">
        <v>464</v>
      </c>
      <c r="N171" s="19">
        <f>VLOOKUP(B171,Sheet2!A:B,2,0)</f>
        <v>2336.46</v>
      </c>
    </row>
    <row r="172" spans="1:14" ht="30" customHeight="1" x14ac:dyDescent="0.3">
      <c r="A172" s="19" t="s">
        <v>167</v>
      </c>
      <c r="B172" s="19" t="s">
        <v>202</v>
      </c>
      <c r="C172" s="19">
        <v>2019</v>
      </c>
      <c r="D172" s="20" t="s">
        <v>426</v>
      </c>
      <c r="E172" s="19">
        <v>81</v>
      </c>
      <c r="F172" s="19" t="s">
        <v>309</v>
      </c>
      <c r="G172" s="6">
        <v>139593.78</v>
      </c>
      <c r="H172" s="20">
        <v>2299</v>
      </c>
      <c r="I172" s="19">
        <v>3500</v>
      </c>
      <c r="J172" s="5">
        <v>3</v>
      </c>
      <c r="K172" s="20" t="s">
        <v>483</v>
      </c>
      <c r="L172" s="20" t="s">
        <v>464</v>
      </c>
      <c r="N172" s="19">
        <f>VLOOKUP(B172,Sheet2!A:B,2,0)</f>
        <v>2336.46</v>
      </c>
    </row>
    <row r="173" spans="1:14" ht="30" customHeight="1" x14ac:dyDescent="0.3">
      <c r="A173" s="19" t="s">
        <v>167</v>
      </c>
      <c r="B173" s="19" t="s">
        <v>203</v>
      </c>
      <c r="C173" s="19">
        <v>2019</v>
      </c>
      <c r="D173" s="20" t="s">
        <v>427</v>
      </c>
      <c r="E173" s="19">
        <v>81</v>
      </c>
      <c r="F173" s="19" t="s">
        <v>309</v>
      </c>
      <c r="G173" s="6">
        <v>139593.78</v>
      </c>
      <c r="H173" s="20">
        <v>2299</v>
      </c>
      <c r="I173" s="19">
        <v>3500</v>
      </c>
      <c r="J173" s="5">
        <v>3</v>
      </c>
      <c r="K173" s="20" t="s">
        <v>483</v>
      </c>
      <c r="L173" s="20" t="s">
        <v>464</v>
      </c>
      <c r="N173" s="19">
        <f>VLOOKUP(B173,Sheet2!A:B,2,0)</f>
        <v>2336.46</v>
      </c>
    </row>
    <row r="174" spans="1:14" ht="30" customHeight="1" x14ac:dyDescent="0.3">
      <c r="A174" s="19" t="s">
        <v>167</v>
      </c>
      <c r="B174" s="20" t="s">
        <v>204</v>
      </c>
      <c r="C174" s="19">
        <v>2019</v>
      </c>
      <c r="D174" s="20" t="s">
        <v>428</v>
      </c>
      <c r="E174" s="19">
        <v>81</v>
      </c>
      <c r="F174" s="19" t="s">
        <v>309</v>
      </c>
      <c r="G174" s="6">
        <v>139593.78</v>
      </c>
      <c r="H174" s="20">
        <v>2299</v>
      </c>
      <c r="I174" s="19">
        <v>3500</v>
      </c>
      <c r="J174" s="5">
        <v>3</v>
      </c>
      <c r="K174" s="20" t="s">
        <v>483</v>
      </c>
      <c r="L174" s="20" t="s">
        <v>464</v>
      </c>
      <c r="N174" s="19">
        <f>VLOOKUP(B174,Sheet2!A:B,2,0)</f>
        <v>976.52</v>
      </c>
    </row>
    <row r="175" spans="1:14" ht="30" customHeight="1" x14ac:dyDescent="0.3">
      <c r="A175" s="19" t="s">
        <v>167</v>
      </c>
      <c r="B175" s="19" t="s">
        <v>205</v>
      </c>
      <c r="C175" s="19">
        <v>2019</v>
      </c>
      <c r="D175" s="20" t="s">
        <v>429</v>
      </c>
      <c r="E175" s="19">
        <v>81</v>
      </c>
      <c r="F175" s="19" t="s">
        <v>309</v>
      </c>
      <c r="G175" s="6">
        <v>139593.78</v>
      </c>
      <c r="H175" s="20">
        <v>2299</v>
      </c>
      <c r="I175" s="19">
        <v>3500</v>
      </c>
      <c r="J175" s="5">
        <v>3</v>
      </c>
      <c r="K175" s="20" t="s">
        <v>483</v>
      </c>
      <c r="L175" s="20" t="s">
        <v>464</v>
      </c>
      <c r="N175" s="19">
        <f>VLOOKUP(B175,Sheet2!A:B,2,0)</f>
        <v>774.44</v>
      </c>
    </row>
    <row r="176" spans="1:14" ht="30" customHeight="1" x14ac:dyDescent="0.3">
      <c r="A176" s="19" t="s">
        <v>167</v>
      </c>
      <c r="B176" s="19" t="s">
        <v>206</v>
      </c>
      <c r="C176" s="19">
        <v>2019</v>
      </c>
      <c r="D176" s="20" t="s">
        <v>430</v>
      </c>
      <c r="E176" s="19">
        <v>81</v>
      </c>
      <c r="F176" s="19" t="s">
        <v>309</v>
      </c>
      <c r="G176" s="6">
        <v>139593.78</v>
      </c>
      <c r="H176" s="20">
        <v>2299</v>
      </c>
      <c r="I176" s="19">
        <v>3500</v>
      </c>
      <c r="J176" s="5">
        <v>3</v>
      </c>
      <c r="K176" s="20" t="s">
        <v>483</v>
      </c>
      <c r="L176" s="20" t="s">
        <v>464</v>
      </c>
      <c r="N176" s="19">
        <f>VLOOKUP(B176,Sheet2!A:B,2,0)</f>
        <v>774.44</v>
      </c>
    </row>
    <row r="177" spans="1:14" ht="30" customHeight="1" x14ac:dyDescent="0.3">
      <c r="A177" s="19" t="s">
        <v>167</v>
      </c>
      <c r="B177" s="19" t="s">
        <v>207</v>
      </c>
      <c r="C177" s="19">
        <v>2019</v>
      </c>
      <c r="D177" s="20" t="s">
        <v>431</v>
      </c>
      <c r="E177" s="19">
        <v>81</v>
      </c>
      <c r="F177" s="19" t="s">
        <v>309</v>
      </c>
      <c r="G177" s="6">
        <v>139593.78</v>
      </c>
      <c r="H177" s="20">
        <v>2299</v>
      </c>
      <c r="I177" s="19">
        <v>3500</v>
      </c>
      <c r="J177" s="5">
        <v>3</v>
      </c>
      <c r="K177" s="20" t="s">
        <v>483</v>
      </c>
      <c r="L177" s="20" t="s">
        <v>464</v>
      </c>
      <c r="N177" s="19">
        <f>VLOOKUP(B177,Sheet2!A:B,2,0)</f>
        <v>774.44</v>
      </c>
    </row>
    <row r="178" spans="1:14" ht="30" customHeight="1" x14ac:dyDescent="0.3">
      <c r="A178" s="19" t="s">
        <v>167</v>
      </c>
      <c r="B178" s="19" t="s">
        <v>208</v>
      </c>
      <c r="C178" s="19">
        <v>2019</v>
      </c>
      <c r="D178" s="20" t="s">
        <v>432</v>
      </c>
      <c r="E178" s="19">
        <v>81</v>
      </c>
      <c r="F178" s="19" t="s">
        <v>309</v>
      </c>
      <c r="G178" s="6">
        <v>139593.78</v>
      </c>
      <c r="H178" s="20">
        <v>2299</v>
      </c>
      <c r="I178" s="19">
        <v>3500</v>
      </c>
      <c r="J178" s="5">
        <v>3</v>
      </c>
      <c r="K178" s="20" t="s">
        <v>483</v>
      </c>
      <c r="L178" s="20" t="s">
        <v>464</v>
      </c>
      <c r="N178" s="19">
        <f>VLOOKUP(B178,Sheet2!A:B,2,0)</f>
        <v>774.44</v>
      </c>
    </row>
    <row r="179" spans="1:14" ht="30" customHeight="1" x14ac:dyDescent="0.3">
      <c r="A179" s="19" t="s">
        <v>167</v>
      </c>
      <c r="B179" s="19" t="s">
        <v>209</v>
      </c>
      <c r="C179" s="19">
        <v>2019</v>
      </c>
      <c r="D179" s="20" t="s">
        <v>433</v>
      </c>
      <c r="E179" s="19">
        <v>81</v>
      </c>
      <c r="F179" s="19" t="s">
        <v>309</v>
      </c>
      <c r="G179" s="6">
        <v>139593.78</v>
      </c>
      <c r="H179" s="20">
        <v>2299</v>
      </c>
      <c r="I179" s="19">
        <v>3500</v>
      </c>
      <c r="J179" s="5">
        <v>3</v>
      </c>
      <c r="K179" s="20" t="s">
        <v>483</v>
      </c>
      <c r="L179" s="20" t="s">
        <v>464</v>
      </c>
      <c r="N179" s="19">
        <f>VLOOKUP(B179,Sheet2!A:B,2,0)</f>
        <v>774.44</v>
      </c>
    </row>
    <row r="180" spans="1:14" ht="30" customHeight="1" x14ac:dyDescent="0.3">
      <c r="A180" s="19" t="s">
        <v>167</v>
      </c>
      <c r="B180" s="19" t="s">
        <v>210</v>
      </c>
      <c r="C180" s="19">
        <v>2019</v>
      </c>
      <c r="D180" s="20" t="s">
        <v>434</v>
      </c>
      <c r="E180" s="19">
        <v>81</v>
      </c>
      <c r="F180" s="19" t="s">
        <v>309</v>
      </c>
      <c r="G180" s="6">
        <v>139593.78</v>
      </c>
      <c r="H180" s="20">
        <v>2299</v>
      </c>
      <c r="I180" s="19">
        <v>3500</v>
      </c>
      <c r="J180" s="5">
        <v>3</v>
      </c>
      <c r="K180" s="20" t="s">
        <v>483</v>
      </c>
      <c r="L180" s="20" t="s">
        <v>464</v>
      </c>
      <c r="N180" s="19">
        <f>VLOOKUP(B180,Sheet2!A:B,2,0)</f>
        <v>774.44</v>
      </c>
    </row>
    <row r="181" spans="1:14" ht="30" customHeight="1" x14ac:dyDescent="0.3">
      <c r="A181" s="19" t="s">
        <v>167</v>
      </c>
      <c r="B181" s="19" t="s">
        <v>211</v>
      </c>
      <c r="C181" s="19">
        <v>2019</v>
      </c>
      <c r="D181" s="20" t="s">
        <v>435</v>
      </c>
      <c r="E181" s="19">
        <v>81</v>
      </c>
      <c r="F181" s="19" t="s">
        <v>309</v>
      </c>
      <c r="G181" s="6">
        <v>139593.78</v>
      </c>
      <c r="H181" s="20">
        <v>2299</v>
      </c>
      <c r="I181" s="19">
        <v>3500</v>
      </c>
      <c r="J181" s="5">
        <v>3</v>
      </c>
      <c r="K181" s="20" t="s">
        <v>483</v>
      </c>
      <c r="L181" s="20" t="s">
        <v>464</v>
      </c>
      <c r="N181" s="19">
        <f>VLOOKUP(B181,Sheet2!A:B,2,0)</f>
        <v>774.44</v>
      </c>
    </row>
    <row r="182" spans="1:14" ht="30" customHeight="1" x14ac:dyDescent="0.3">
      <c r="A182" s="19" t="s">
        <v>167</v>
      </c>
      <c r="B182" s="19" t="s">
        <v>212</v>
      </c>
      <c r="C182" s="19">
        <v>2019</v>
      </c>
      <c r="D182" s="20" t="s">
        <v>436</v>
      </c>
      <c r="E182" s="19">
        <v>81</v>
      </c>
      <c r="F182" s="19" t="s">
        <v>309</v>
      </c>
      <c r="G182" s="6">
        <v>139593.78</v>
      </c>
      <c r="H182" s="20">
        <v>2299</v>
      </c>
      <c r="I182" s="19">
        <v>3500</v>
      </c>
      <c r="J182" s="5">
        <v>3</v>
      </c>
      <c r="K182" s="20" t="s">
        <v>483</v>
      </c>
      <c r="L182" s="20" t="s">
        <v>464</v>
      </c>
      <c r="N182" s="19">
        <f>VLOOKUP(B182,Sheet2!A:B,2,0)</f>
        <v>774.44</v>
      </c>
    </row>
    <row r="183" spans="1:14" ht="30" customHeight="1" x14ac:dyDescent="0.3">
      <c r="A183" s="19" t="s">
        <v>167</v>
      </c>
      <c r="B183" s="19" t="s">
        <v>213</v>
      </c>
      <c r="C183" s="19">
        <v>2019</v>
      </c>
      <c r="D183" s="20" t="s">
        <v>437</v>
      </c>
      <c r="E183" s="19">
        <v>81</v>
      </c>
      <c r="F183" s="19" t="s">
        <v>309</v>
      </c>
      <c r="G183" s="6">
        <v>139593.78</v>
      </c>
      <c r="H183" s="20">
        <v>2299</v>
      </c>
      <c r="I183" s="19">
        <v>3500</v>
      </c>
      <c r="J183" s="5">
        <v>3</v>
      </c>
      <c r="K183" s="20" t="s">
        <v>483</v>
      </c>
      <c r="L183" s="20" t="s">
        <v>464</v>
      </c>
      <c r="N183" s="19">
        <f>VLOOKUP(B183,Sheet2!A:B,2,0)</f>
        <v>774.44</v>
      </c>
    </row>
    <row r="184" spans="1:14" ht="30" customHeight="1" x14ac:dyDescent="0.3">
      <c r="A184" s="19" t="s">
        <v>167</v>
      </c>
      <c r="B184" s="19" t="s">
        <v>214</v>
      </c>
      <c r="C184" s="19">
        <v>2019</v>
      </c>
      <c r="D184" s="20" t="s">
        <v>438</v>
      </c>
      <c r="E184" s="19">
        <v>81</v>
      </c>
      <c r="F184" s="19" t="s">
        <v>309</v>
      </c>
      <c r="G184" s="6">
        <v>139593.78</v>
      </c>
      <c r="H184" s="20">
        <v>2299</v>
      </c>
      <c r="I184" s="19">
        <v>3500</v>
      </c>
      <c r="J184" s="5">
        <v>3</v>
      </c>
      <c r="K184" s="20" t="s">
        <v>483</v>
      </c>
      <c r="L184" s="20" t="s">
        <v>464</v>
      </c>
      <c r="N184" s="19">
        <f>VLOOKUP(B184,Sheet2!A:B,2,0)</f>
        <v>774.44</v>
      </c>
    </row>
    <row r="185" spans="1:14" ht="30" customHeight="1" x14ac:dyDescent="0.3">
      <c r="A185" s="19" t="s">
        <v>167</v>
      </c>
      <c r="B185" s="19" t="s">
        <v>215</v>
      </c>
      <c r="C185" s="19">
        <v>2019</v>
      </c>
      <c r="D185" s="20" t="s">
        <v>439</v>
      </c>
      <c r="E185" s="19">
        <v>81</v>
      </c>
      <c r="F185" s="19" t="s">
        <v>309</v>
      </c>
      <c r="G185" s="6">
        <v>139593.78</v>
      </c>
      <c r="H185" s="20">
        <v>2299</v>
      </c>
      <c r="I185" s="19">
        <v>3500</v>
      </c>
      <c r="J185" s="5">
        <v>3</v>
      </c>
      <c r="K185" s="20" t="s">
        <v>483</v>
      </c>
      <c r="L185" s="20" t="s">
        <v>464</v>
      </c>
      <c r="N185" s="19">
        <f>VLOOKUP(B185,Sheet2!A:B,2,0)</f>
        <v>774.44</v>
      </c>
    </row>
    <row r="186" spans="1:14" ht="30" customHeight="1" x14ac:dyDescent="0.3">
      <c r="A186" s="19" t="s">
        <v>167</v>
      </c>
      <c r="B186" s="19" t="s">
        <v>216</v>
      </c>
      <c r="C186" s="19">
        <v>2019</v>
      </c>
      <c r="D186" s="20" t="s">
        <v>440</v>
      </c>
      <c r="E186" s="19">
        <v>81</v>
      </c>
      <c r="F186" s="19" t="s">
        <v>309</v>
      </c>
      <c r="G186" s="6">
        <v>139593.78</v>
      </c>
      <c r="H186" s="20">
        <v>2299</v>
      </c>
      <c r="I186" s="19">
        <v>3500</v>
      </c>
      <c r="J186" s="5">
        <v>3</v>
      </c>
      <c r="K186" s="20" t="s">
        <v>483</v>
      </c>
      <c r="L186" s="20" t="s">
        <v>464</v>
      </c>
      <c r="N186" s="19">
        <f>VLOOKUP(B186,Sheet2!A:B,2,0)</f>
        <v>774.44</v>
      </c>
    </row>
    <row r="187" spans="1:14" ht="30" customHeight="1" x14ac:dyDescent="0.3">
      <c r="A187" s="19" t="s">
        <v>167</v>
      </c>
      <c r="B187" s="19" t="s">
        <v>217</v>
      </c>
      <c r="C187" s="19">
        <v>2019</v>
      </c>
      <c r="D187" s="20" t="s">
        <v>441</v>
      </c>
      <c r="E187" s="19">
        <v>81</v>
      </c>
      <c r="F187" s="19" t="s">
        <v>309</v>
      </c>
      <c r="G187" s="6">
        <v>139593.78</v>
      </c>
      <c r="H187" s="20">
        <v>2299</v>
      </c>
      <c r="I187" s="19">
        <v>3500</v>
      </c>
      <c r="J187" s="5">
        <v>3</v>
      </c>
      <c r="K187" s="20" t="s">
        <v>483</v>
      </c>
      <c r="L187" s="20" t="s">
        <v>464</v>
      </c>
      <c r="N187" s="19">
        <f>VLOOKUP(B187,Sheet2!A:B,2,0)</f>
        <v>774.44</v>
      </c>
    </row>
    <row r="188" spans="1:14" ht="30" customHeight="1" x14ac:dyDescent="0.3">
      <c r="A188" s="19" t="s">
        <v>167</v>
      </c>
      <c r="B188" s="19" t="s">
        <v>218</v>
      </c>
      <c r="C188" s="19">
        <v>2019</v>
      </c>
      <c r="D188" s="20" t="s">
        <v>442</v>
      </c>
      <c r="E188" s="19">
        <v>81</v>
      </c>
      <c r="F188" s="19" t="s">
        <v>309</v>
      </c>
      <c r="G188" s="6">
        <v>139593.78</v>
      </c>
      <c r="H188" s="20">
        <v>2299</v>
      </c>
      <c r="I188" s="19">
        <v>3500</v>
      </c>
      <c r="J188" s="5">
        <v>3</v>
      </c>
      <c r="K188" s="20" t="s">
        <v>483</v>
      </c>
      <c r="L188" s="20" t="s">
        <v>464</v>
      </c>
      <c r="N188" s="19">
        <f>VLOOKUP(B188,Sheet2!A:B,2,0)</f>
        <v>774.44</v>
      </c>
    </row>
    <row r="189" spans="1:14" ht="30" customHeight="1" x14ac:dyDescent="0.3">
      <c r="A189" s="19" t="s">
        <v>167</v>
      </c>
      <c r="B189" s="19" t="s">
        <v>219</v>
      </c>
      <c r="C189" s="19">
        <v>2019</v>
      </c>
      <c r="D189" s="20" t="s">
        <v>443</v>
      </c>
      <c r="E189" s="19">
        <v>81</v>
      </c>
      <c r="F189" s="19" t="s">
        <v>309</v>
      </c>
      <c r="G189" s="6">
        <v>139593.78</v>
      </c>
      <c r="H189" s="20">
        <v>2299</v>
      </c>
      <c r="I189" s="19">
        <v>3500</v>
      </c>
      <c r="J189" s="5">
        <v>3</v>
      </c>
      <c r="K189" s="20" t="s">
        <v>483</v>
      </c>
      <c r="L189" s="20" t="s">
        <v>464</v>
      </c>
      <c r="N189" s="19">
        <f>VLOOKUP(B189,Sheet2!A:B,2,0)</f>
        <v>774.44</v>
      </c>
    </row>
    <row r="190" spans="1:14" ht="30" customHeight="1" x14ac:dyDescent="0.3">
      <c r="A190" s="19" t="s">
        <v>167</v>
      </c>
      <c r="B190" s="19" t="s">
        <v>220</v>
      </c>
      <c r="C190" s="19">
        <v>2019</v>
      </c>
      <c r="D190" s="20" t="s">
        <v>444</v>
      </c>
      <c r="E190" s="19">
        <v>81</v>
      </c>
      <c r="F190" s="19" t="s">
        <v>309</v>
      </c>
      <c r="G190" s="6">
        <v>139593.78</v>
      </c>
      <c r="H190" s="20">
        <v>2299</v>
      </c>
      <c r="I190" s="19">
        <v>3500</v>
      </c>
      <c r="J190" s="5">
        <v>3</v>
      </c>
      <c r="K190" s="20" t="s">
        <v>483</v>
      </c>
      <c r="L190" s="20" t="s">
        <v>464</v>
      </c>
      <c r="N190" s="19">
        <f>VLOOKUP(B190,Sheet2!A:B,2,0)</f>
        <v>774.44</v>
      </c>
    </row>
    <row r="191" spans="1:14" ht="30" customHeight="1" x14ac:dyDescent="0.3">
      <c r="A191" s="19" t="s">
        <v>167</v>
      </c>
      <c r="B191" s="19" t="s">
        <v>221</v>
      </c>
      <c r="C191" s="19">
        <v>2019</v>
      </c>
      <c r="D191" s="20" t="s">
        <v>445</v>
      </c>
      <c r="E191" s="19">
        <v>81</v>
      </c>
      <c r="F191" s="19" t="s">
        <v>309</v>
      </c>
      <c r="G191" s="6">
        <v>139593.78</v>
      </c>
      <c r="H191" s="20">
        <v>2299</v>
      </c>
      <c r="I191" s="19">
        <v>3500</v>
      </c>
      <c r="J191" s="5">
        <v>3</v>
      </c>
      <c r="K191" s="20" t="s">
        <v>483</v>
      </c>
      <c r="L191" s="20" t="s">
        <v>464</v>
      </c>
      <c r="N191" s="19">
        <f>VLOOKUP(B191,Sheet2!A:B,2,0)</f>
        <v>774.44</v>
      </c>
    </row>
    <row r="192" spans="1:14" ht="30" customHeight="1" x14ac:dyDescent="0.3">
      <c r="A192" s="19" t="s">
        <v>167</v>
      </c>
      <c r="B192" s="19" t="s">
        <v>222</v>
      </c>
      <c r="C192" s="19">
        <v>2019</v>
      </c>
      <c r="D192" s="20" t="s">
        <v>446</v>
      </c>
      <c r="E192" s="19">
        <v>81</v>
      </c>
      <c r="F192" s="19" t="s">
        <v>309</v>
      </c>
      <c r="G192" s="6">
        <v>139593.78</v>
      </c>
      <c r="H192" s="20">
        <v>2299</v>
      </c>
      <c r="I192" s="19">
        <v>3500</v>
      </c>
      <c r="J192" s="5">
        <v>3</v>
      </c>
      <c r="K192" s="20" t="s">
        <v>483</v>
      </c>
      <c r="L192" s="20" t="s">
        <v>464</v>
      </c>
      <c r="N192" s="19">
        <f>VLOOKUP(B192,Sheet2!A:B,2,0)</f>
        <v>774.44</v>
      </c>
    </row>
    <row r="193" spans="1:14" ht="30" customHeight="1" x14ac:dyDescent="0.3">
      <c r="A193" s="19" t="s">
        <v>167</v>
      </c>
      <c r="B193" s="19" t="s">
        <v>223</v>
      </c>
      <c r="C193" s="19">
        <v>2019</v>
      </c>
      <c r="D193" s="20" t="s">
        <v>447</v>
      </c>
      <c r="E193" s="19">
        <v>81</v>
      </c>
      <c r="F193" s="19" t="s">
        <v>309</v>
      </c>
      <c r="G193" s="6">
        <v>139593.78</v>
      </c>
      <c r="H193" s="20">
        <v>2299</v>
      </c>
      <c r="I193" s="19">
        <v>3500</v>
      </c>
      <c r="J193" s="5">
        <v>3</v>
      </c>
      <c r="K193" s="20" t="s">
        <v>483</v>
      </c>
      <c r="L193" s="20" t="s">
        <v>464</v>
      </c>
      <c r="N193" s="19">
        <f>VLOOKUP(B193,Sheet2!A:B,2,0)</f>
        <v>774.44</v>
      </c>
    </row>
    <row r="194" spans="1:14" ht="30" customHeight="1" x14ac:dyDescent="0.3">
      <c r="A194" s="19" t="s">
        <v>167</v>
      </c>
      <c r="B194" s="19" t="s">
        <v>224</v>
      </c>
      <c r="C194" s="19">
        <v>2019</v>
      </c>
      <c r="D194" s="20" t="s">
        <v>448</v>
      </c>
      <c r="E194" s="19">
        <v>81</v>
      </c>
      <c r="F194" s="19" t="s">
        <v>309</v>
      </c>
      <c r="G194" s="6">
        <v>139593.78</v>
      </c>
      <c r="H194" s="20">
        <v>2299</v>
      </c>
      <c r="I194" s="19">
        <v>3500</v>
      </c>
      <c r="J194" s="5">
        <v>3</v>
      </c>
      <c r="K194" s="20" t="s">
        <v>483</v>
      </c>
      <c r="L194" s="20" t="s">
        <v>464</v>
      </c>
      <c r="N194" s="19">
        <f>VLOOKUP(B194,Sheet2!A:B,2,0)</f>
        <v>774.44</v>
      </c>
    </row>
    <row r="195" spans="1:14" ht="30" customHeight="1" x14ac:dyDescent="0.3">
      <c r="A195" s="19" t="s">
        <v>167</v>
      </c>
      <c r="B195" s="19" t="s">
        <v>225</v>
      </c>
      <c r="C195" s="19">
        <v>2019</v>
      </c>
      <c r="D195" s="20" t="s">
        <v>449</v>
      </c>
      <c r="E195" s="19">
        <v>81</v>
      </c>
      <c r="F195" s="19" t="s">
        <v>309</v>
      </c>
      <c r="G195" s="6">
        <v>139593.78</v>
      </c>
      <c r="H195" s="20">
        <v>2299</v>
      </c>
      <c r="I195" s="19">
        <v>3500</v>
      </c>
      <c r="J195" s="5">
        <v>3</v>
      </c>
      <c r="K195" s="20" t="s">
        <v>483</v>
      </c>
      <c r="L195" s="20" t="s">
        <v>464</v>
      </c>
      <c r="N195" s="19">
        <f>VLOOKUP(B195,Sheet2!A:B,2,0)</f>
        <v>774.44</v>
      </c>
    </row>
    <row r="196" spans="1:14" ht="30" customHeight="1" x14ac:dyDescent="0.3">
      <c r="A196" s="19" t="s">
        <v>167</v>
      </c>
      <c r="B196" s="19" t="s">
        <v>226</v>
      </c>
      <c r="C196" s="19">
        <v>2019</v>
      </c>
      <c r="D196" s="20" t="s">
        <v>450</v>
      </c>
      <c r="E196" s="19">
        <v>81</v>
      </c>
      <c r="F196" s="19" t="s">
        <v>309</v>
      </c>
      <c r="G196" s="6">
        <v>139593.78</v>
      </c>
      <c r="H196" s="20">
        <v>2299</v>
      </c>
      <c r="I196" s="19">
        <v>3500</v>
      </c>
      <c r="J196" s="5">
        <v>3</v>
      </c>
      <c r="K196" s="20" t="s">
        <v>483</v>
      </c>
      <c r="L196" s="20" t="s">
        <v>464</v>
      </c>
      <c r="N196" s="19">
        <f>VLOOKUP(B196,Sheet2!A:B,2,0)</f>
        <v>774.44</v>
      </c>
    </row>
    <row r="197" spans="1:14" ht="30" customHeight="1" x14ac:dyDescent="0.3">
      <c r="A197" s="19" t="s">
        <v>167</v>
      </c>
      <c r="B197" s="19" t="s">
        <v>227</v>
      </c>
      <c r="C197" s="19">
        <v>2019</v>
      </c>
      <c r="D197" s="20" t="s">
        <v>451</v>
      </c>
      <c r="E197" s="19">
        <v>81</v>
      </c>
      <c r="F197" s="19" t="s">
        <v>309</v>
      </c>
      <c r="G197" s="6">
        <v>139593.78</v>
      </c>
      <c r="H197" s="20">
        <v>2299</v>
      </c>
      <c r="I197" s="19">
        <v>3500</v>
      </c>
      <c r="J197" s="5">
        <v>3</v>
      </c>
      <c r="K197" s="20" t="s">
        <v>483</v>
      </c>
      <c r="L197" s="20" t="s">
        <v>464</v>
      </c>
      <c r="N197" s="19">
        <f>VLOOKUP(B197,Sheet2!A:B,2,0)</f>
        <v>774.44</v>
      </c>
    </row>
    <row r="198" spans="1:14" ht="30" customHeight="1" x14ac:dyDescent="0.3">
      <c r="A198" s="19" t="s">
        <v>167</v>
      </c>
      <c r="B198" s="19" t="s">
        <v>228</v>
      </c>
      <c r="C198" s="19">
        <v>2019</v>
      </c>
      <c r="D198" s="20" t="s">
        <v>452</v>
      </c>
      <c r="E198" s="19">
        <v>81</v>
      </c>
      <c r="F198" s="19" t="s">
        <v>309</v>
      </c>
      <c r="G198" s="6">
        <v>139593.78</v>
      </c>
      <c r="H198" s="20">
        <v>2299</v>
      </c>
      <c r="I198" s="19">
        <v>3500</v>
      </c>
      <c r="J198" s="5">
        <v>3</v>
      </c>
      <c r="K198" s="20" t="s">
        <v>483</v>
      </c>
      <c r="L198" s="20" t="s">
        <v>464</v>
      </c>
      <c r="N198" s="19">
        <f>VLOOKUP(B198,Sheet2!A:B,2,0)</f>
        <v>774.44</v>
      </c>
    </row>
    <row r="199" spans="1:14" ht="30" customHeight="1" x14ac:dyDescent="0.3">
      <c r="A199" s="19" t="s">
        <v>167</v>
      </c>
      <c r="B199" s="19" t="s">
        <v>229</v>
      </c>
      <c r="C199" s="19">
        <v>2019</v>
      </c>
      <c r="D199" s="20" t="s">
        <v>453</v>
      </c>
      <c r="E199" s="19">
        <v>81</v>
      </c>
      <c r="F199" s="19" t="s">
        <v>309</v>
      </c>
      <c r="G199" s="6">
        <v>139593.78</v>
      </c>
      <c r="H199" s="20">
        <v>2299</v>
      </c>
      <c r="I199" s="19">
        <v>3500</v>
      </c>
      <c r="J199" s="5">
        <v>3</v>
      </c>
      <c r="K199" s="20" t="s">
        <v>483</v>
      </c>
      <c r="L199" s="20" t="s">
        <v>464</v>
      </c>
      <c r="N199" s="19">
        <f>VLOOKUP(B199,Sheet2!A:B,2,0)</f>
        <v>774.44</v>
      </c>
    </row>
    <row r="200" spans="1:14" ht="30" customHeight="1" x14ac:dyDescent="0.3">
      <c r="A200" s="19" t="s">
        <v>167</v>
      </c>
      <c r="B200" s="19" t="s">
        <v>230</v>
      </c>
      <c r="C200" s="19">
        <v>2019</v>
      </c>
      <c r="D200" s="20" t="s">
        <v>454</v>
      </c>
      <c r="E200" s="19">
        <v>81</v>
      </c>
      <c r="F200" s="19" t="s">
        <v>309</v>
      </c>
      <c r="G200" s="6">
        <v>139593.78</v>
      </c>
      <c r="H200" s="20">
        <v>2299</v>
      </c>
      <c r="I200" s="19">
        <v>3500</v>
      </c>
      <c r="J200" s="5">
        <v>3</v>
      </c>
      <c r="K200" s="20" t="s">
        <v>483</v>
      </c>
      <c r="L200" s="20" t="s">
        <v>464</v>
      </c>
      <c r="N200" s="19">
        <f>VLOOKUP(B200,Sheet2!A:B,2,0)</f>
        <v>774.44</v>
      </c>
    </row>
    <row r="201" spans="1:14" ht="30" customHeight="1" x14ac:dyDescent="0.3">
      <c r="A201" s="19" t="s">
        <v>167</v>
      </c>
      <c r="B201" s="19" t="s">
        <v>231</v>
      </c>
      <c r="C201" s="19">
        <v>2019</v>
      </c>
      <c r="D201" s="20" t="s">
        <v>455</v>
      </c>
      <c r="E201" s="19">
        <v>81</v>
      </c>
      <c r="F201" s="19" t="s">
        <v>309</v>
      </c>
      <c r="G201" s="6">
        <v>139593.78</v>
      </c>
      <c r="H201" s="20">
        <v>2299</v>
      </c>
      <c r="I201" s="19">
        <v>3500</v>
      </c>
      <c r="J201" s="5">
        <v>3</v>
      </c>
      <c r="K201" s="20" t="s">
        <v>483</v>
      </c>
      <c r="L201" s="20" t="s">
        <v>464</v>
      </c>
      <c r="N201" s="19">
        <f>VLOOKUP(B201,Sheet2!A:B,2,0)</f>
        <v>774.44</v>
      </c>
    </row>
    <row r="202" spans="1:14" ht="30" customHeight="1" x14ac:dyDescent="0.3">
      <c r="A202" s="19" t="s">
        <v>169</v>
      </c>
      <c r="B202" s="19" t="s">
        <v>232</v>
      </c>
      <c r="C202" s="19">
        <v>2020</v>
      </c>
      <c r="D202" s="20" t="s">
        <v>456</v>
      </c>
      <c r="E202" s="19">
        <v>110</v>
      </c>
      <c r="F202" s="19" t="s">
        <v>309</v>
      </c>
      <c r="G202" s="6">
        <v>314338.5</v>
      </c>
      <c r="H202" s="20">
        <v>1968</v>
      </c>
      <c r="I202" s="19">
        <v>3200</v>
      </c>
      <c r="J202" s="5">
        <v>2</v>
      </c>
      <c r="K202" s="20" t="s">
        <v>485</v>
      </c>
      <c r="L202" s="20" t="s">
        <v>464</v>
      </c>
      <c r="N202" s="19">
        <f>VLOOKUP(B202,Sheet2!A:B,2,0)</f>
        <v>1106.73</v>
      </c>
    </row>
    <row r="203" spans="1:14" ht="30" customHeight="1" x14ac:dyDescent="0.3">
      <c r="A203" s="19" t="s">
        <v>26</v>
      </c>
      <c r="B203" s="19" t="s">
        <v>233</v>
      </c>
      <c r="C203" s="19">
        <v>2022</v>
      </c>
      <c r="D203" s="19" t="s">
        <v>457</v>
      </c>
      <c r="E203" s="19">
        <v>95</v>
      </c>
      <c r="F203" s="19" t="s">
        <v>242</v>
      </c>
      <c r="G203" s="6">
        <v>111210.26</v>
      </c>
      <c r="H203" s="19">
        <v>1373</v>
      </c>
      <c r="I203" s="19">
        <v>1770</v>
      </c>
      <c r="J203" s="5">
        <v>5</v>
      </c>
      <c r="K203" s="20" t="s">
        <v>487</v>
      </c>
      <c r="L203" s="20" t="s">
        <v>464</v>
      </c>
      <c r="N203" s="19">
        <f>VLOOKUP(B203,Sheet2!A:B,2,0)</f>
        <v>1106.73</v>
      </c>
    </row>
    <row r="204" spans="1:14" ht="30" customHeight="1" x14ac:dyDescent="0.3">
      <c r="A204" s="19" t="s">
        <v>26</v>
      </c>
      <c r="B204" s="19" t="s">
        <v>234</v>
      </c>
      <c r="C204" s="19">
        <v>2022</v>
      </c>
      <c r="D204" s="19" t="s">
        <v>458</v>
      </c>
      <c r="E204" s="19">
        <v>95</v>
      </c>
      <c r="F204" s="19" t="s">
        <v>242</v>
      </c>
      <c r="G204" s="6">
        <v>111210.26</v>
      </c>
      <c r="H204" s="19">
        <v>1373</v>
      </c>
      <c r="I204" s="19">
        <v>1770</v>
      </c>
      <c r="J204" s="5">
        <v>5</v>
      </c>
      <c r="K204" s="20" t="s">
        <v>487</v>
      </c>
      <c r="L204" s="20" t="s">
        <v>464</v>
      </c>
      <c r="N204" s="19">
        <f>VLOOKUP(B204,Sheet2!A:B,2,0)</f>
        <v>1106.73</v>
      </c>
    </row>
    <row r="205" spans="1:14" ht="30" customHeight="1" x14ac:dyDescent="0.3">
      <c r="A205" s="19" t="s">
        <v>235</v>
      </c>
      <c r="B205" s="19" t="s">
        <v>236</v>
      </c>
      <c r="C205" s="19">
        <v>2022</v>
      </c>
      <c r="D205" s="19" t="s">
        <v>459</v>
      </c>
      <c r="E205" s="19">
        <v>95</v>
      </c>
      <c r="F205" s="19" t="s">
        <v>242</v>
      </c>
      <c r="G205" s="6">
        <v>111210.26</v>
      </c>
      <c r="H205" s="19">
        <v>1373</v>
      </c>
      <c r="I205" s="19">
        <v>1770</v>
      </c>
      <c r="J205" s="5">
        <v>5</v>
      </c>
      <c r="K205" s="20" t="s">
        <v>487</v>
      </c>
      <c r="L205" s="20" t="s">
        <v>464</v>
      </c>
      <c r="N205" s="19">
        <f>VLOOKUP(B205,Sheet2!A:B,2,0)</f>
        <v>1106.73</v>
      </c>
    </row>
    <row r="206" spans="1:14" ht="30" customHeight="1" x14ac:dyDescent="0.3">
      <c r="A206" s="19" t="s">
        <v>235</v>
      </c>
      <c r="B206" s="19" t="s">
        <v>237</v>
      </c>
      <c r="C206" s="19">
        <v>2022</v>
      </c>
      <c r="D206" s="19" t="s">
        <v>460</v>
      </c>
      <c r="E206" s="19">
        <v>95</v>
      </c>
      <c r="F206" s="19" t="s">
        <v>242</v>
      </c>
      <c r="G206" s="6">
        <v>111210.26</v>
      </c>
      <c r="H206" s="19">
        <v>1373</v>
      </c>
      <c r="I206" s="19">
        <v>1770</v>
      </c>
      <c r="J206" s="5">
        <v>5</v>
      </c>
      <c r="K206" s="20" t="s">
        <v>487</v>
      </c>
      <c r="L206" s="20" t="s">
        <v>464</v>
      </c>
      <c r="N206" s="19">
        <f>VLOOKUP(B206,Sheet2!A:B,2,0)</f>
        <v>1106.73</v>
      </c>
    </row>
    <row r="207" spans="1:14" ht="30" customHeight="1" x14ac:dyDescent="0.3">
      <c r="A207" s="19" t="s">
        <v>26</v>
      </c>
      <c r="B207" s="19" t="s">
        <v>238</v>
      </c>
      <c r="C207" s="19">
        <v>2022</v>
      </c>
      <c r="D207" s="19" t="s">
        <v>461</v>
      </c>
      <c r="E207" s="19">
        <v>95</v>
      </c>
      <c r="F207" s="19" t="s">
        <v>242</v>
      </c>
      <c r="G207" s="6">
        <v>111210.26</v>
      </c>
      <c r="H207" s="19">
        <v>1373</v>
      </c>
      <c r="I207" s="19">
        <v>1770</v>
      </c>
      <c r="J207" s="5">
        <v>5</v>
      </c>
      <c r="K207" s="20" t="s">
        <v>487</v>
      </c>
      <c r="L207" s="20" t="s">
        <v>464</v>
      </c>
      <c r="N207" s="19">
        <f>VLOOKUP(B207,Sheet2!A:B,2,0)</f>
        <v>1479.9</v>
      </c>
    </row>
    <row r="208" spans="1:14" ht="29.1" customHeight="1" x14ac:dyDescent="0.3">
      <c r="A208" s="19" t="s">
        <v>239</v>
      </c>
      <c r="B208" s="19" t="s">
        <v>489</v>
      </c>
      <c r="C208" s="19">
        <v>2023</v>
      </c>
      <c r="D208" s="19" t="s">
        <v>462</v>
      </c>
      <c r="E208" s="19">
        <v>75</v>
      </c>
      <c r="F208" s="19" t="s">
        <v>309</v>
      </c>
      <c r="G208" s="6">
        <v>177357.6</v>
      </c>
      <c r="H208" s="19">
        <v>1499</v>
      </c>
      <c r="I208" s="19">
        <v>1770</v>
      </c>
      <c r="J208" s="5">
        <v>5</v>
      </c>
      <c r="K208" s="20" t="s">
        <v>482</v>
      </c>
      <c r="L208" s="20" t="s">
        <v>464</v>
      </c>
      <c r="N208" s="19">
        <f>VLOOKUP(B208,Sheet2!A:B,2,0)</f>
        <v>976.52</v>
      </c>
    </row>
    <row r="209" spans="4:14" ht="32.25" customHeight="1" x14ac:dyDescent="0.3"/>
    <row r="210" spans="4:14" ht="48" customHeight="1" x14ac:dyDescent="0.3">
      <c r="D210" s="59" t="s">
        <v>496</v>
      </c>
      <c r="E210" s="59"/>
      <c r="F210" s="59"/>
      <c r="G210" s="59"/>
      <c r="H210" s="59"/>
      <c r="I210" s="59"/>
      <c r="J210" s="59"/>
      <c r="K210" s="60">
        <f>SUM(N4:N208)</f>
        <v>292513.45999999967</v>
      </c>
      <c r="L210" s="60"/>
      <c r="M210" s="60"/>
      <c r="N210" s="60"/>
    </row>
    <row r="211" spans="4:14" ht="33.75" customHeight="1" x14ac:dyDescent="0.3"/>
    <row r="212" spans="4:14" ht="24" x14ac:dyDescent="0.3">
      <c r="D212" s="33" t="s">
        <v>470</v>
      </c>
      <c r="E212" s="62" t="s">
        <v>471</v>
      </c>
      <c r="F212" s="62"/>
      <c r="G212" s="62" t="s">
        <v>472</v>
      </c>
      <c r="H212" s="62"/>
      <c r="I212" s="62" t="s">
        <v>473</v>
      </c>
      <c r="J212" s="62"/>
      <c r="K212" s="33" t="s">
        <v>474</v>
      </c>
      <c r="L212" s="10"/>
    </row>
    <row r="213" spans="4:14" ht="27.75" customHeight="1" x14ac:dyDescent="0.3">
      <c r="D213" s="34" t="s">
        <v>475</v>
      </c>
      <c r="E213" s="63" t="s">
        <v>476</v>
      </c>
      <c r="F213" s="63"/>
      <c r="G213" s="63"/>
      <c r="H213" s="63"/>
      <c r="I213" s="63"/>
      <c r="J213" s="63"/>
      <c r="K213" s="34"/>
      <c r="L213" s="10"/>
    </row>
    <row r="214" spans="4:14" ht="24" x14ac:dyDescent="0.3">
      <c r="D214" s="33" t="s">
        <v>477</v>
      </c>
      <c r="E214" s="62" t="s">
        <v>471</v>
      </c>
      <c r="F214" s="62"/>
      <c r="G214" s="62" t="s">
        <v>478</v>
      </c>
      <c r="H214" s="62"/>
      <c r="I214" s="62" t="s">
        <v>473</v>
      </c>
      <c r="J214" s="62"/>
      <c r="K214" s="33" t="s">
        <v>474</v>
      </c>
      <c r="L214" s="10"/>
    </row>
    <row r="215" spans="4:14" ht="30.75" customHeight="1" x14ac:dyDescent="0.3">
      <c r="D215" s="34" t="s">
        <v>479</v>
      </c>
      <c r="E215" s="61" t="s">
        <v>480</v>
      </c>
      <c r="F215" s="61"/>
      <c r="G215" s="62"/>
      <c r="H215" s="62"/>
      <c r="I215" s="63"/>
      <c r="J215" s="63"/>
      <c r="K215" s="34"/>
      <c r="L215" s="10"/>
    </row>
  </sheetData>
  <autoFilter ref="A3:T208">
    <filterColumn colId="12">
      <filters blank="1"/>
    </filterColumn>
  </autoFilter>
  <mergeCells count="26">
    <mergeCell ref="G212:H212"/>
    <mergeCell ref="I212:J2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D210:J210"/>
    <mergeCell ref="K210:N210"/>
    <mergeCell ref="E215:F215"/>
    <mergeCell ref="G215:H215"/>
    <mergeCell ref="I215:J215"/>
    <mergeCell ref="E213:F213"/>
    <mergeCell ref="G213:H213"/>
    <mergeCell ref="I213:J213"/>
    <mergeCell ref="E214:F214"/>
    <mergeCell ref="G214:H214"/>
    <mergeCell ref="I214:J214"/>
    <mergeCell ref="I2:I3"/>
    <mergeCell ref="J2:J3"/>
    <mergeCell ref="M2:M3"/>
    <mergeCell ref="E212:F212"/>
  </mergeCells>
  <pageMargins left="0.7" right="0.7" top="0.75" bottom="0.75" header="0.3" footer="0.3"/>
  <pageSetup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9"/>
  <sheetViews>
    <sheetView workbookViewId="0">
      <selection activeCell="F19" sqref="F19"/>
    </sheetView>
  </sheetViews>
  <sheetFormatPr defaultRowHeight="14.4" x14ac:dyDescent="0.3"/>
  <cols>
    <col min="1" max="1" width="10.6640625" bestFit="1" customWidth="1"/>
    <col min="2" max="3" width="14.33203125" style="21" customWidth="1"/>
  </cols>
  <sheetData>
    <row r="1" spans="1:3" ht="15" thickBot="1" x14ac:dyDescent="0.35"/>
    <row r="2" spans="1:3" ht="31.2" x14ac:dyDescent="0.3">
      <c r="A2" s="52" t="s">
        <v>1</v>
      </c>
      <c r="B2" s="22" t="s">
        <v>10</v>
      </c>
      <c r="C2" s="28" t="s">
        <v>9</v>
      </c>
    </row>
    <row r="3" spans="1:3" x14ac:dyDescent="0.3">
      <c r="A3" s="52"/>
      <c r="B3" s="23" t="s">
        <v>490</v>
      </c>
      <c r="C3" s="23" t="s">
        <v>491</v>
      </c>
    </row>
    <row r="4" spans="1:3" x14ac:dyDescent="0.3">
      <c r="A4" s="15" t="s">
        <v>80</v>
      </c>
      <c r="B4" s="24">
        <v>976.52</v>
      </c>
      <c r="C4" s="6">
        <v>1403</v>
      </c>
    </row>
    <row r="5" spans="1:3" x14ac:dyDescent="0.3">
      <c r="A5" s="15" t="s">
        <v>81</v>
      </c>
      <c r="B5" s="24">
        <v>976.52</v>
      </c>
      <c r="C5" s="6">
        <v>1403</v>
      </c>
    </row>
    <row r="6" spans="1:3" x14ac:dyDescent="0.3">
      <c r="A6" s="15" t="s">
        <v>82</v>
      </c>
      <c r="B6" s="24">
        <v>976.52</v>
      </c>
      <c r="C6" s="6">
        <v>1403</v>
      </c>
    </row>
    <row r="7" spans="1:3" x14ac:dyDescent="0.3">
      <c r="A7" s="15" t="s">
        <v>83</v>
      </c>
      <c r="B7" s="24">
        <v>976.52</v>
      </c>
      <c r="C7" s="6">
        <v>1403</v>
      </c>
    </row>
    <row r="8" spans="1:3" x14ac:dyDescent="0.3">
      <c r="A8" s="15" t="s">
        <v>84</v>
      </c>
      <c r="B8" s="24">
        <v>976.52</v>
      </c>
      <c r="C8" s="6">
        <v>1403</v>
      </c>
    </row>
    <row r="9" spans="1:3" x14ac:dyDescent="0.3">
      <c r="A9" s="15" t="s">
        <v>85</v>
      </c>
      <c r="B9" s="24">
        <v>976.52</v>
      </c>
      <c r="C9" s="6">
        <v>1403</v>
      </c>
    </row>
    <row r="10" spans="1:3" x14ac:dyDescent="0.3">
      <c r="A10" s="15" t="s">
        <v>86</v>
      </c>
      <c r="B10" s="24">
        <v>976.52</v>
      </c>
      <c r="C10" s="6">
        <v>1403</v>
      </c>
    </row>
    <row r="11" spans="1:3" x14ac:dyDescent="0.3">
      <c r="A11" s="5" t="s">
        <v>87</v>
      </c>
      <c r="B11" s="24">
        <v>976.52</v>
      </c>
      <c r="C11" s="6">
        <v>1403</v>
      </c>
    </row>
    <row r="12" spans="1:3" x14ac:dyDescent="0.3">
      <c r="A12" s="15" t="s">
        <v>88</v>
      </c>
      <c r="B12" s="24">
        <v>1171.83</v>
      </c>
      <c r="C12" s="6">
        <v>1403</v>
      </c>
    </row>
    <row r="13" spans="1:3" x14ac:dyDescent="0.3">
      <c r="A13" s="15" t="s">
        <v>89</v>
      </c>
      <c r="B13" s="24">
        <v>976.52</v>
      </c>
      <c r="C13" s="6">
        <v>1403</v>
      </c>
    </row>
    <row r="14" spans="1:3" x14ac:dyDescent="0.3">
      <c r="A14" s="15" t="s">
        <v>90</v>
      </c>
      <c r="B14" s="24">
        <v>976.52</v>
      </c>
      <c r="C14" s="6">
        <v>1403</v>
      </c>
    </row>
    <row r="15" spans="1:3" x14ac:dyDescent="0.3">
      <c r="A15" s="15" t="s">
        <v>91</v>
      </c>
      <c r="B15" s="24">
        <v>976.52</v>
      </c>
      <c r="C15" s="6">
        <v>1403</v>
      </c>
    </row>
    <row r="16" spans="1:3" x14ac:dyDescent="0.3">
      <c r="A16" s="15" t="s">
        <v>92</v>
      </c>
      <c r="B16" s="24">
        <v>976.52</v>
      </c>
      <c r="C16" s="6">
        <v>1403</v>
      </c>
    </row>
    <row r="17" spans="1:3" x14ac:dyDescent="0.3">
      <c r="A17" s="15" t="s">
        <v>93</v>
      </c>
      <c r="B17" s="24">
        <v>976.52</v>
      </c>
      <c r="C17" s="6">
        <v>1403</v>
      </c>
    </row>
    <row r="18" spans="1:3" x14ac:dyDescent="0.3">
      <c r="A18" s="15" t="s">
        <v>94</v>
      </c>
      <c r="B18" s="24">
        <v>976.52</v>
      </c>
      <c r="C18" s="6">
        <v>1403</v>
      </c>
    </row>
    <row r="19" spans="1:3" x14ac:dyDescent="0.3">
      <c r="A19" s="15" t="s">
        <v>95</v>
      </c>
      <c r="B19" s="24">
        <v>1171.83</v>
      </c>
      <c r="C19" s="6">
        <v>1403</v>
      </c>
    </row>
    <row r="20" spans="1:3" x14ac:dyDescent="0.3">
      <c r="A20" s="15" t="s">
        <v>96</v>
      </c>
      <c r="B20" s="24">
        <v>976.52</v>
      </c>
      <c r="C20" s="6">
        <v>1403</v>
      </c>
    </row>
    <row r="21" spans="1:3" x14ac:dyDescent="0.3">
      <c r="A21" s="15" t="s">
        <v>97</v>
      </c>
      <c r="B21" s="24">
        <v>976.52</v>
      </c>
      <c r="C21" s="6">
        <v>1403</v>
      </c>
    </row>
    <row r="22" spans="1:3" x14ac:dyDescent="0.3">
      <c r="A22" s="15" t="s">
        <v>98</v>
      </c>
      <c r="B22" s="24">
        <v>976.52</v>
      </c>
      <c r="C22" s="6">
        <v>1403</v>
      </c>
    </row>
    <row r="23" spans="1:3" x14ac:dyDescent="0.3">
      <c r="A23" s="15" t="s">
        <v>131</v>
      </c>
      <c r="B23" s="24">
        <v>1274.17</v>
      </c>
      <c r="C23" s="6">
        <v>1405</v>
      </c>
    </row>
    <row r="24" spans="1:3" x14ac:dyDescent="0.3">
      <c r="A24" s="15" t="s">
        <v>132</v>
      </c>
      <c r="B24" s="24">
        <v>1019.33</v>
      </c>
      <c r="C24" s="6">
        <v>1405</v>
      </c>
    </row>
    <row r="25" spans="1:3" x14ac:dyDescent="0.3">
      <c r="A25" s="15" t="s">
        <v>133</v>
      </c>
      <c r="B25" s="24">
        <v>1019.33</v>
      </c>
      <c r="C25" s="6">
        <v>1405</v>
      </c>
    </row>
    <row r="26" spans="1:3" x14ac:dyDescent="0.3">
      <c r="A26" s="15" t="s">
        <v>134</v>
      </c>
      <c r="B26" s="24">
        <v>1019.33</v>
      </c>
      <c r="C26" s="6">
        <v>1405</v>
      </c>
    </row>
    <row r="27" spans="1:3" x14ac:dyDescent="0.3">
      <c r="A27" s="15" t="s">
        <v>135</v>
      </c>
      <c r="B27" s="24">
        <v>1019.33</v>
      </c>
      <c r="C27" s="6">
        <v>1405</v>
      </c>
    </row>
    <row r="28" spans="1:3" x14ac:dyDescent="0.3">
      <c r="A28" s="15" t="s">
        <v>136</v>
      </c>
      <c r="B28" s="24">
        <v>1019.33</v>
      </c>
      <c r="C28" s="6">
        <v>1405</v>
      </c>
    </row>
    <row r="29" spans="1:3" x14ac:dyDescent="0.3">
      <c r="A29" s="15" t="s">
        <v>137</v>
      </c>
      <c r="B29" s="24">
        <v>1019.33</v>
      </c>
      <c r="C29" s="6">
        <v>1405</v>
      </c>
    </row>
    <row r="30" spans="1:3" x14ac:dyDescent="0.3">
      <c r="A30" s="15" t="s">
        <v>138</v>
      </c>
      <c r="B30" s="24">
        <v>1019.33</v>
      </c>
      <c r="C30" s="6">
        <v>1405</v>
      </c>
    </row>
    <row r="31" spans="1:3" x14ac:dyDescent="0.3">
      <c r="A31" s="15" t="s">
        <v>139</v>
      </c>
      <c r="B31" s="24">
        <v>1019.33</v>
      </c>
      <c r="C31" s="6">
        <v>1405</v>
      </c>
    </row>
    <row r="32" spans="1:3" x14ac:dyDescent="0.3">
      <c r="A32" s="15" t="s">
        <v>140</v>
      </c>
      <c r="B32" s="24">
        <v>1359.11</v>
      </c>
      <c r="C32" s="6">
        <v>1405</v>
      </c>
    </row>
    <row r="33" spans="1:3" x14ac:dyDescent="0.3">
      <c r="A33" s="15" t="s">
        <v>141</v>
      </c>
      <c r="B33" s="24">
        <v>1019.33</v>
      </c>
      <c r="C33" s="6">
        <v>1405</v>
      </c>
    </row>
    <row r="34" spans="1:3" x14ac:dyDescent="0.3">
      <c r="A34" s="15" t="s">
        <v>142</v>
      </c>
      <c r="B34" s="24">
        <v>1868.78</v>
      </c>
      <c r="C34" s="6">
        <v>1405</v>
      </c>
    </row>
    <row r="35" spans="1:3" x14ac:dyDescent="0.3">
      <c r="A35" s="15" t="s">
        <v>145</v>
      </c>
      <c r="B35" s="24">
        <v>1019.33</v>
      </c>
      <c r="C35" s="6">
        <v>1405</v>
      </c>
    </row>
    <row r="36" spans="1:3" x14ac:dyDescent="0.3">
      <c r="A36" s="15" t="s">
        <v>146</v>
      </c>
      <c r="B36" s="24">
        <v>1019.33</v>
      </c>
      <c r="C36" s="6">
        <v>1405</v>
      </c>
    </row>
    <row r="37" spans="1:3" x14ac:dyDescent="0.3">
      <c r="A37" s="15" t="s">
        <v>147</v>
      </c>
      <c r="B37" s="24">
        <v>976.52</v>
      </c>
      <c r="C37" s="6">
        <v>1405</v>
      </c>
    </row>
    <row r="38" spans="1:3" x14ac:dyDescent="0.3">
      <c r="A38" s="15" t="s">
        <v>148</v>
      </c>
      <c r="B38" s="24">
        <v>976.52</v>
      </c>
      <c r="C38" s="6">
        <v>1405</v>
      </c>
    </row>
    <row r="39" spans="1:3" x14ac:dyDescent="0.3">
      <c r="A39" s="15" t="s">
        <v>149</v>
      </c>
      <c r="B39" s="24">
        <v>976.52</v>
      </c>
      <c r="C39" s="6">
        <v>1405</v>
      </c>
    </row>
    <row r="40" spans="1:3" x14ac:dyDescent="0.3">
      <c r="A40" s="15" t="s">
        <v>150</v>
      </c>
      <c r="B40" s="24">
        <v>976.52</v>
      </c>
      <c r="C40" s="6">
        <v>1405</v>
      </c>
    </row>
    <row r="41" spans="1:3" x14ac:dyDescent="0.3">
      <c r="A41" s="15" t="s">
        <v>151</v>
      </c>
      <c r="B41" s="24">
        <v>976.52</v>
      </c>
      <c r="C41" s="6">
        <v>1405</v>
      </c>
    </row>
    <row r="42" spans="1:3" x14ac:dyDescent="0.3">
      <c r="A42" s="15" t="s">
        <v>152</v>
      </c>
      <c r="B42" s="24">
        <v>976.52</v>
      </c>
      <c r="C42" s="6">
        <v>1405</v>
      </c>
    </row>
    <row r="43" spans="1:3" x14ac:dyDescent="0.3">
      <c r="A43" s="15" t="s">
        <v>153</v>
      </c>
      <c r="B43" s="24">
        <v>976.52</v>
      </c>
      <c r="C43" s="6">
        <v>1405</v>
      </c>
    </row>
    <row r="44" spans="1:3" x14ac:dyDescent="0.3">
      <c r="A44" s="15" t="s">
        <v>154</v>
      </c>
      <c r="B44" s="24">
        <v>976.52</v>
      </c>
      <c r="C44" s="6">
        <v>1405</v>
      </c>
    </row>
    <row r="45" spans="1:3" x14ac:dyDescent="0.3">
      <c r="A45" s="15" t="s">
        <v>155</v>
      </c>
      <c r="B45" s="24">
        <v>976.52</v>
      </c>
      <c r="C45" s="6">
        <v>1405</v>
      </c>
    </row>
    <row r="46" spans="1:3" x14ac:dyDescent="0.3">
      <c r="A46" s="15" t="s">
        <v>156</v>
      </c>
      <c r="B46" s="24">
        <v>976.52</v>
      </c>
      <c r="C46" s="6">
        <v>1405</v>
      </c>
    </row>
    <row r="47" spans="1:3" x14ac:dyDescent="0.3">
      <c r="A47" s="15" t="s">
        <v>157</v>
      </c>
      <c r="B47" s="24">
        <v>976.52</v>
      </c>
      <c r="C47" s="6">
        <v>1405</v>
      </c>
    </row>
    <row r="48" spans="1:3" x14ac:dyDescent="0.3">
      <c r="A48" s="15" t="s">
        <v>158</v>
      </c>
      <c r="B48" s="24">
        <v>976.52</v>
      </c>
      <c r="C48" s="6">
        <v>1405</v>
      </c>
    </row>
    <row r="49" spans="1:3" x14ac:dyDescent="0.3">
      <c r="A49" s="15" t="s">
        <v>159</v>
      </c>
      <c r="B49" s="24">
        <v>976.52</v>
      </c>
      <c r="C49" s="6">
        <v>1405</v>
      </c>
    </row>
    <row r="50" spans="1:3" x14ac:dyDescent="0.3">
      <c r="A50" s="15" t="s">
        <v>160</v>
      </c>
      <c r="B50" s="24">
        <v>976.52</v>
      </c>
      <c r="C50" s="6">
        <v>1405</v>
      </c>
    </row>
    <row r="51" spans="1:3" x14ac:dyDescent="0.3">
      <c r="A51" s="15" t="s">
        <v>161</v>
      </c>
      <c r="B51" s="24">
        <v>976.52</v>
      </c>
      <c r="C51" s="6">
        <v>1405</v>
      </c>
    </row>
    <row r="52" spans="1:3" x14ac:dyDescent="0.3">
      <c r="A52" s="15" t="s">
        <v>162</v>
      </c>
      <c r="B52" s="24">
        <v>976.52</v>
      </c>
      <c r="C52" s="6">
        <v>1405</v>
      </c>
    </row>
    <row r="53" spans="1:3" x14ac:dyDescent="0.3">
      <c r="A53" s="15" t="s">
        <v>164</v>
      </c>
      <c r="B53" s="24">
        <v>976.52</v>
      </c>
      <c r="C53" s="6">
        <v>1405</v>
      </c>
    </row>
    <row r="54" spans="1:3" x14ac:dyDescent="0.3">
      <c r="A54" s="15" t="s">
        <v>165</v>
      </c>
      <c r="B54" s="24">
        <v>976.52</v>
      </c>
      <c r="C54" s="6">
        <v>1405</v>
      </c>
    </row>
    <row r="55" spans="1:3" x14ac:dyDescent="0.3">
      <c r="A55" s="15" t="s">
        <v>144</v>
      </c>
      <c r="B55" s="24">
        <v>1171.83</v>
      </c>
      <c r="C55" s="6">
        <v>1405</v>
      </c>
    </row>
    <row r="56" spans="1:3" x14ac:dyDescent="0.3">
      <c r="A56" s="15" t="s">
        <v>163</v>
      </c>
      <c r="B56" s="24">
        <v>976.52</v>
      </c>
      <c r="C56" s="6">
        <v>1405</v>
      </c>
    </row>
    <row r="57" spans="1:3" x14ac:dyDescent="0.3">
      <c r="A57" s="15" t="s">
        <v>166</v>
      </c>
      <c r="B57" s="24">
        <v>976.52</v>
      </c>
      <c r="C57" s="6">
        <v>1405</v>
      </c>
    </row>
    <row r="58" spans="1:3" x14ac:dyDescent="0.3">
      <c r="A58" s="15" t="s">
        <v>69</v>
      </c>
      <c r="B58" s="24">
        <v>976.52</v>
      </c>
      <c r="C58" s="6">
        <v>1405</v>
      </c>
    </row>
    <row r="59" spans="1:3" x14ac:dyDescent="0.3">
      <c r="A59" s="15" t="s">
        <v>70</v>
      </c>
      <c r="B59" s="24">
        <v>822.17</v>
      </c>
      <c r="C59" s="6">
        <v>1405</v>
      </c>
    </row>
    <row r="60" spans="1:3" x14ac:dyDescent="0.3">
      <c r="A60" s="15" t="s">
        <v>71</v>
      </c>
      <c r="B60" s="24">
        <v>822.17</v>
      </c>
      <c r="C60" s="6">
        <v>1405</v>
      </c>
    </row>
    <row r="61" spans="1:3" x14ac:dyDescent="0.3">
      <c r="A61" s="15" t="s">
        <v>72</v>
      </c>
      <c r="B61" s="24">
        <v>822.17</v>
      </c>
      <c r="C61" s="6">
        <v>1405</v>
      </c>
    </row>
    <row r="62" spans="1:3" x14ac:dyDescent="0.3">
      <c r="A62" s="15" t="s">
        <v>73</v>
      </c>
      <c r="B62" s="24">
        <v>822.17</v>
      </c>
      <c r="C62" s="6">
        <v>1405</v>
      </c>
    </row>
    <row r="63" spans="1:3" x14ac:dyDescent="0.3">
      <c r="A63" s="15" t="s">
        <v>74</v>
      </c>
      <c r="B63" s="24">
        <v>822.17</v>
      </c>
      <c r="C63" s="6">
        <v>1405</v>
      </c>
    </row>
    <row r="64" spans="1:3" x14ac:dyDescent="0.3">
      <c r="A64" s="15" t="s">
        <v>75</v>
      </c>
      <c r="B64" s="24">
        <v>822.17</v>
      </c>
      <c r="C64" s="6">
        <v>1405</v>
      </c>
    </row>
    <row r="65" spans="1:3" x14ac:dyDescent="0.3">
      <c r="A65" s="15" t="s">
        <v>76</v>
      </c>
      <c r="B65" s="24">
        <v>822.17</v>
      </c>
      <c r="C65" s="6">
        <v>1405</v>
      </c>
    </row>
    <row r="66" spans="1:3" x14ac:dyDescent="0.3">
      <c r="A66" s="15" t="s">
        <v>77</v>
      </c>
      <c r="B66" s="24">
        <v>822.17</v>
      </c>
      <c r="C66" s="6">
        <v>1405</v>
      </c>
    </row>
    <row r="67" spans="1:3" x14ac:dyDescent="0.3">
      <c r="A67" s="15" t="s">
        <v>78</v>
      </c>
      <c r="B67" s="24">
        <v>822.17</v>
      </c>
      <c r="C67" s="6">
        <v>1405</v>
      </c>
    </row>
    <row r="68" spans="1:3" x14ac:dyDescent="0.3">
      <c r="A68" s="15" t="s">
        <v>168</v>
      </c>
      <c r="B68" s="24">
        <v>1460.29</v>
      </c>
      <c r="C68" s="6">
        <v>1403</v>
      </c>
    </row>
    <row r="69" spans="1:3" x14ac:dyDescent="0.3">
      <c r="A69" s="15" t="s">
        <v>171</v>
      </c>
      <c r="B69" s="24">
        <v>1460.29</v>
      </c>
      <c r="C69" s="6">
        <v>1403</v>
      </c>
    </row>
    <row r="70" spans="1:3" x14ac:dyDescent="0.3">
      <c r="A70" s="15" t="s">
        <v>172</v>
      </c>
      <c r="B70" s="24">
        <v>1460.29</v>
      </c>
      <c r="C70" s="6">
        <v>1403</v>
      </c>
    </row>
    <row r="71" spans="1:3" x14ac:dyDescent="0.3">
      <c r="A71" s="15" t="s">
        <v>173</v>
      </c>
      <c r="B71" s="24">
        <v>1460.29</v>
      </c>
      <c r="C71" s="6">
        <v>1403</v>
      </c>
    </row>
    <row r="72" spans="1:3" x14ac:dyDescent="0.3">
      <c r="A72" s="15" t="s">
        <v>174</v>
      </c>
      <c r="B72" s="24">
        <v>1460.29</v>
      </c>
      <c r="C72" s="6">
        <v>1403</v>
      </c>
    </row>
    <row r="73" spans="1:3" x14ac:dyDescent="0.3">
      <c r="A73" s="15" t="s">
        <v>175</v>
      </c>
      <c r="B73" s="24">
        <v>1019.33</v>
      </c>
      <c r="C73" s="6">
        <v>1403</v>
      </c>
    </row>
    <row r="74" spans="1:3" x14ac:dyDescent="0.3">
      <c r="A74" s="15" t="s">
        <v>176</v>
      </c>
      <c r="B74" s="24">
        <v>2336.46</v>
      </c>
      <c r="C74" s="6">
        <v>1403</v>
      </c>
    </row>
    <row r="75" spans="1:3" x14ac:dyDescent="0.3">
      <c r="A75" s="15" t="s">
        <v>177</v>
      </c>
      <c r="B75" s="24">
        <v>2336.46</v>
      </c>
      <c r="C75" s="6">
        <v>1403</v>
      </c>
    </row>
    <row r="76" spans="1:3" x14ac:dyDescent="0.3">
      <c r="A76" s="15" t="s">
        <v>178</v>
      </c>
      <c r="B76" s="24">
        <v>2336.46</v>
      </c>
      <c r="C76" s="6">
        <v>1403</v>
      </c>
    </row>
    <row r="77" spans="1:3" x14ac:dyDescent="0.3">
      <c r="A77" s="15" t="s">
        <v>179</v>
      </c>
      <c r="B77" s="24">
        <v>2774.55</v>
      </c>
      <c r="C77" s="6">
        <v>1403</v>
      </c>
    </row>
    <row r="78" spans="1:3" x14ac:dyDescent="0.3">
      <c r="A78" s="15" t="s">
        <v>180</v>
      </c>
      <c r="B78" s="24">
        <v>2336.46</v>
      </c>
      <c r="C78" s="6">
        <v>1403</v>
      </c>
    </row>
    <row r="79" spans="1:3" x14ac:dyDescent="0.3">
      <c r="A79" s="15" t="s">
        <v>181</v>
      </c>
      <c r="B79" s="24">
        <v>2336.46</v>
      </c>
      <c r="C79" s="6">
        <v>1403</v>
      </c>
    </row>
    <row r="80" spans="1:3" x14ac:dyDescent="0.3">
      <c r="A80" s="15" t="s">
        <v>182</v>
      </c>
      <c r="B80" s="24">
        <v>2336.46</v>
      </c>
      <c r="C80" s="6">
        <v>1403</v>
      </c>
    </row>
    <row r="81" spans="1:3" x14ac:dyDescent="0.3">
      <c r="A81" s="15" t="s">
        <v>183</v>
      </c>
      <c r="B81" s="24">
        <v>2336.46</v>
      </c>
      <c r="C81" s="6">
        <v>1403</v>
      </c>
    </row>
    <row r="82" spans="1:3" x14ac:dyDescent="0.3">
      <c r="A82" s="15" t="s">
        <v>184</v>
      </c>
      <c r="B82" s="24">
        <v>2336.46</v>
      </c>
      <c r="C82" s="6">
        <v>1403</v>
      </c>
    </row>
    <row r="83" spans="1:3" x14ac:dyDescent="0.3">
      <c r="A83" s="15" t="s">
        <v>185</v>
      </c>
      <c r="B83" s="24">
        <v>2336.46</v>
      </c>
      <c r="C83" s="6">
        <v>1403</v>
      </c>
    </row>
    <row r="84" spans="1:3" x14ac:dyDescent="0.3">
      <c r="A84" s="15" t="s">
        <v>186</v>
      </c>
      <c r="B84" s="24">
        <v>2336.46</v>
      </c>
      <c r="C84" s="6">
        <v>1403</v>
      </c>
    </row>
    <row r="85" spans="1:3" x14ac:dyDescent="0.3">
      <c r="A85" s="15" t="s">
        <v>187</v>
      </c>
      <c r="B85" s="24">
        <v>2336.46</v>
      </c>
      <c r="C85" s="6">
        <v>1403</v>
      </c>
    </row>
    <row r="86" spans="1:3" x14ac:dyDescent="0.3">
      <c r="A86" s="15" t="s">
        <v>188</v>
      </c>
      <c r="B86" s="24">
        <v>2336.46</v>
      </c>
      <c r="C86" s="6">
        <v>1403</v>
      </c>
    </row>
    <row r="87" spans="1:3" x14ac:dyDescent="0.3">
      <c r="A87" s="15" t="s">
        <v>189</v>
      </c>
      <c r="B87" s="24">
        <v>2336.46</v>
      </c>
      <c r="C87" s="6">
        <v>1403</v>
      </c>
    </row>
    <row r="88" spans="1:3" x14ac:dyDescent="0.3">
      <c r="A88" s="15" t="s">
        <v>190</v>
      </c>
      <c r="B88" s="24">
        <v>2336.46</v>
      </c>
      <c r="C88" s="6">
        <v>1403</v>
      </c>
    </row>
    <row r="89" spans="1:3" x14ac:dyDescent="0.3">
      <c r="A89" s="15" t="s">
        <v>191</v>
      </c>
      <c r="B89" s="24">
        <v>2336.46</v>
      </c>
      <c r="C89" s="6">
        <v>1403</v>
      </c>
    </row>
    <row r="90" spans="1:3" x14ac:dyDescent="0.3">
      <c r="A90" s="15" t="s">
        <v>192</v>
      </c>
      <c r="B90" s="24">
        <v>2336.46</v>
      </c>
      <c r="C90" s="6">
        <v>1403</v>
      </c>
    </row>
    <row r="91" spans="1:3" x14ac:dyDescent="0.3">
      <c r="A91" s="15" t="s">
        <v>193</v>
      </c>
      <c r="B91" s="24">
        <v>2336.46</v>
      </c>
      <c r="C91" s="6">
        <v>1403</v>
      </c>
    </row>
    <row r="92" spans="1:3" x14ac:dyDescent="0.3">
      <c r="A92" s="5" t="s">
        <v>194</v>
      </c>
      <c r="B92" s="24">
        <v>2336.46</v>
      </c>
      <c r="C92" s="6">
        <v>1403</v>
      </c>
    </row>
    <row r="93" spans="1:3" x14ac:dyDescent="0.3">
      <c r="A93" s="15" t="s">
        <v>195</v>
      </c>
      <c r="B93" s="24">
        <v>2336.46</v>
      </c>
      <c r="C93" s="6">
        <v>1403</v>
      </c>
    </row>
    <row r="94" spans="1:3" x14ac:dyDescent="0.3">
      <c r="A94" s="15" t="s">
        <v>196</v>
      </c>
      <c r="B94" s="24">
        <v>2336.46</v>
      </c>
      <c r="C94" s="6">
        <v>1403</v>
      </c>
    </row>
    <row r="95" spans="1:3" x14ac:dyDescent="0.3">
      <c r="A95" s="15" t="s">
        <v>197</v>
      </c>
      <c r="B95" s="24">
        <v>2336.46</v>
      </c>
      <c r="C95" s="6">
        <v>1403</v>
      </c>
    </row>
    <row r="96" spans="1:3" x14ac:dyDescent="0.3">
      <c r="A96" s="15" t="s">
        <v>198</v>
      </c>
      <c r="B96" s="24">
        <v>2774.55</v>
      </c>
      <c r="C96" s="6">
        <v>1403</v>
      </c>
    </row>
    <row r="97" spans="1:3" x14ac:dyDescent="0.3">
      <c r="A97" s="15" t="s">
        <v>199</v>
      </c>
      <c r="B97" s="24">
        <v>2336.46</v>
      </c>
      <c r="C97" s="6">
        <v>1403</v>
      </c>
    </row>
    <row r="98" spans="1:3" x14ac:dyDescent="0.3">
      <c r="A98" s="15" t="s">
        <v>200</v>
      </c>
      <c r="B98" s="24">
        <v>2336.46</v>
      </c>
      <c r="C98" s="6">
        <v>1403</v>
      </c>
    </row>
    <row r="99" spans="1:3" x14ac:dyDescent="0.3">
      <c r="A99" s="15" t="s">
        <v>12</v>
      </c>
      <c r="B99" s="24">
        <v>822.17</v>
      </c>
      <c r="C99" s="6">
        <v>1405</v>
      </c>
    </row>
    <row r="100" spans="1:3" x14ac:dyDescent="0.3">
      <c r="A100" s="15" t="s">
        <v>13</v>
      </c>
      <c r="B100" s="24">
        <v>1460.29</v>
      </c>
      <c r="C100" s="6">
        <v>1405</v>
      </c>
    </row>
    <row r="101" spans="1:3" x14ac:dyDescent="0.3">
      <c r="A101" s="15" t="s">
        <v>14</v>
      </c>
      <c r="B101" s="24">
        <v>1460.29</v>
      </c>
      <c r="C101" s="6">
        <v>1405</v>
      </c>
    </row>
    <row r="102" spans="1:3" x14ac:dyDescent="0.3">
      <c r="A102" s="15" t="s">
        <v>15</v>
      </c>
      <c r="B102" s="24">
        <v>1460.29</v>
      </c>
      <c r="C102" s="6">
        <v>1405</v>
      </c>
    </row>
    <row r="103" spans="1:3" x14ac:dyDescent="0.3">
      <c r="A103" s="15" t="s">
        <v>16</v>
      </c>
      <c r="B103" s="24">
        <v>1460.29</v>
      </c>
      <c r="C103" s="6">
        <v>1405</v>
      </c>
    </row>
    <row r="104" spans="1:3" x14ac:dyDescent="0.3">
      <c r="A104" s="15" t="s">
        <v>17</v>
      </c>
      <c r="B104" s="24">
        <v>1460.29</v>
      </c>
      <c r="C104" s="6">
        <v>1405</v>
      </c>
    </row>
    <row r="105" spans="1:3" x14ac:dyDescent="0.3">
      <c r="A105" s="15" t="s">
        <v>18</v>
      </c>
      <c r="B105" s="24">
        <v>1460.29</v>
      </c>
      <c r="C105" s="6">
        <v>1405</v>
      </c>
    </row>
    <row r="106" spans="1:3" x14ac:dyDescent="0.3">
      <c r="A106" s="15" t="s">
        <v>19</v>
      </c>
      <c r="B106" s="24">
        <v>1460.29</v>
      </c>
      <c r="C106" s="6">
        <v>1405</v>
      </c>
    </row>
    <row r="107" spans="1:3" x14ac:dyDescent="0.3">
      <c r="A107" s="15" t="s">
        <v>20</v>
      </c>
      <c r="B107" s="24">
        <v>1460.29</v>
      </c>
      <c r="C107" s="6">
        <v>1405</v>
      </c>
    </row>
    <row r="108" spans="1:3" x14ac:dyDescent="0.3">
      <c r="A108" s="15" t="s">
        <v>21</v>
      </c>
      <c r="B108" s="24">
        <v>1460.29</v>
      </c>
      <c r="C108" s="6">
        <v>1405</v>
      </c>
    </row>
    <row r="109" spans="1:3" x14ac:dyDescent="0.3">
      <c r="A109" s="15" t="s">
        <v>22</v>
      </c>
      <c r="B109" s="24">
        <v>1460.29</v>
      </c>
      <c r="C109" s="6">
        <v>1405</v>
      </c>
    </row>
    <row r="110" spans="1:3" x14ac:dyDescent="0.3">
      <c r="A110" s="15" t="s">
        <v>23</v>
      </c>
      <c r="B110" s="24">
        <v>1460.29</v>
      </c>
      <c r="C110" s="6">
        <v>1405</v>
      </c>
    </row>
    <row r="111" spans="1:3" x14ac:dyDescent="0.3">
      <c r="A111" s="15" t="s">
        <v>24</v>
      </c>
      <c r="B111" s="24">
        <v>1460.29</v>
      </c>
      <c r="C111" s="6">
        <v>1405</v>
      </c>
    </row>
    <row r="112" spans="1:3" x14ac:dyDescent="0.3">
      <c r="A112" s="15" t="s">
        <v>25</v>
      </c>
      <c r="B112" s="24">
        <v>1460.29</v>
      </c>
      <c r="C112" s="6">
        <v>1405</v>
      </c>
    </row>
    <row r="113" spans="1:3" x14ac:dyDescent="0.3">
      <c r="A113" s="15" t="s">
        <v>99</v>
      </c>
      <c r="B113" s="24">
        <v>1460.29</v>
      </c>
      <c r="C113" s="6">
        <v>1405</v>
      </c>
    </row>
    <row r="114" spans="1:3" x14ac:dyDescent="0.3">
      <c r="A114" s="15" t="s">
        <v>201</v>
      </c>
      <c r="B114" s="24">
        <v>2336.46</v>
      </c>
      <c r="C114" s="6">
        <v>1403</v>
      </c>
    </row>
    <row r="115" spans="1:3" x14ac:dyDescent="0.3">
      <c r="A115" s="15" t="s">
        <v>202</v>
      </c>
      <c r="B115" s="24">
        <v>2336.46</v>
      </c>
      <c r="C115" s="6">
        <v>1403</v>
      </c>
    </row>
    <row r="116" spans="1:3" x14ac:dyDescent="0.3">
      <c r="A116" s="15" t="s">
        <v>203</v>
      </c>
      <c r="B116" s="24">
        <v>2336.46</v>
      </c>
      <c r="C116" s="6">
        <v>1403</v>
      </c>
    </row>
    <row r="117" spans="1:3" x14ac:dyDescent="0.3">
      <c r="A117" s="16" t="s">
        <v>204</v>
      </c>
      <c r="B117" s="24">
        <v>976.52</v>
      </c>
      <c r="C117" s="6">
        <v>1403</v>
      </c>
    </row>
    <row r="118" spans="1:3" x14ac:dyDescent="0.3">
      <c r="A118" s="15" t="s">
        <v>205</v>
      </c>
      <c r="B118" s="24">
        <v>774.44</v>
      </c>
      <c r="C118" s="6">
        <v>1403</v>
      </c>
    </row>
    <row r="119" spans="1:3" x14ac:dyDescent="0.3">
      <c r="A119" s="15" t="s">
        <v>206</v>
      </c>
      <c r="B119" s="24">
        <v>774.44</v>
      </c>
      <c r="C119" s="6">
        <v>1403</v>
      </c>
    </row>
    <row r="120" spans="1:3" x14ac:dyDescent="0.3">
      <c r="A120" s="15" t="s">
        <v>207</v>
      </c>
      <c r="B120" s="24">
        <v>774.44</v>
      </c>
      <c r="C120" s="6">
        <v>1403</v>
      </c>
    </row>
    <row r="121" spans="1:3" x14ac:dyDescent="0.3">
      <c r="A121" s="15" t="s">
        <v>208</v>
      </c>
      <c r="B121" s="24">
        <v>774.44</v>
      </c>
      <c r="C121" s="6">
        <v>1403</v>
      </c>
    </row>
    <row r="122" spans="1:3" x14ac:dyDescent="0.3">
      <c r="A122" s="15" t="s">
        <v>209</v>
      </c>
      <c r="B122" s="24">
        <v>774.44</v>
      </c>
      <c r="C122" s="6">
        <v>1403</v>
      </c>
    </row>
    <row r="123" spans="1:3" x14ac:dyDescent="0.3">
      <c r="A123" s="15" t="s">
        <v>210</v>
      </c>
      <c r="B123" s="24">
        <v>774.44</v>
      </c>
      <c r="C123" s="6">
        <v>1403</v>
      </c>
    </row>
    <row r="124" spans="1:3" x14ac:dyDescent="0.3">
      <c r="A124" s="15" t="s">
        <v>211</v>
      </c>
      <c r="B124" s="24">
        <v>774.44</v>
      </c>
      <c r="C124" s="6">
        <v>1403</v>
      </c>
    </row>
    <row r="125" spans="1:3" x14ac:dyDescent="0.3">
      <c r="A125" s="15" t="s">
        <v>212</v>
      </c>
      <c r="B125" s="24">
        <v>774.44</v>
      </c>
      <c r="C125" s="6">
        <v>1403</v>
      </c>
    </row>
    <row r="126" spans="1:3" x14ac:dyDescent="0.3">
      <c r="A126" s="15" t="s">
        <v>213</v>
      </c>
      <c r="B126" s="24">
        <v>774.44</v>
      </c>
      <c r="C126" s="6">
        <v>1403</v>
      </c>
    </row>
    <row r="127" spans="1:3" x14ac:dyDescent="0.3">
      <c r="A127" s="15" t="s">
        <v>214</v>
      </c>
      <c r="B127" s="24">
        <v>774.44</v>
      </c>
      <c r="C127" s="6">
        <v>1403</v>
      </c>
    </row>
    <row r="128" spans="1:3" x14ac:dyDescent="0.3">
      <c r="A128" s="15" t="s">
        <v>215</v>
      </c>
      <c r="B128" s="24">
        <v>774.44</v>
      </c>
      <c r="C128" s="6">
        <v>1403</v>
      </c>
    </row>
    <row r="129" spans="1:3" x14ac:dyDescent="0.3">
      <c r="A129" s="15" t="s">
        <v>216</v>
      </c>
      <c r="B129" s="24">
        <v>774.44</v>
      </c>
      <c r="C129" s="6">
        <v>1403</v>
      </c>
    </row>
    <row r="130" spans="1:3" x14ac:dyDescent="0.3">
      <c r="A130" s="15" t="s">
        <v>217</v>
      </c>
      <c r="B130" s="24">
        <v>774.44</v>
      </c>
      <c r="C130" s="6">
        <v>1403</v>
      </c>
    </row>
    <row r="131" spans="1:3" x14ac:dyDescent="0.3">
      <c r="A131" s="15" t="s">
        <v>218</v>
      </c>
      <c r="B131" s="24">
        <v>774.44</v>
      </c>
      <c r="C131" s="6">
        <v>1403</v>
      </c>
    </row>
    <row r="132" spans="1:3" x14ac:dyDescent="0.3">
      <c r="A132" s="15" t="s">
        <v>219</v>
      </c>
      <c r="B132" s="24">
        <v>774.44</v>
      </c>
      <c r="C132" s="6">
        <v>1403</v>
      </c>
    </row>
    <row r="133" spans="1:3" x14ac:dyDescent="0.3">
      <c r="A133" s="15" t="s">
        <v>220</v>
      </c>
      <c r="B133" s="24">
        <v>774.44</v>
      </c>
      <c r="C133" s="6">
        <v>1403</v>
      </c>
    </row>
    <row r="134" spans="1:3" x14ac:dyDescent="0.3">
      <c r="A134" s="15" t="s">
        <v>221</v>
      </c>
      <c r="B134" s="24">
        <v>774.44</v>
      </c>
      <c r="C134" s="6">
        <v>1403</v>
      </c>
    </row>
    <row r="135" spans="1:3" x14ac:dyDescent="0.3">
      <c r="A135" s="15" t="s">
        <v>222</v>
      </c>
      <c r="B135" s="24">
        <v>774.44</v>
      </c>
      <c r="C135" s="6">
        <v>1403</v>
      </c>
    </row>
    <row r="136" spans="1:3" x14ac:dyDescent="0.3">
      <c r="A136" s="15" t="s">
        <v>223</v>
      </c>
      <c r="B136" s="24">
        <v>774.44</v>
      </c>
      <c r="C136" s="6">
        <v>1403</v>
      </c>
    </row>
    <row r="137" spans="1:3" x14ac:dyDescent="0.3">
      <c r="A137" s="15" t="s">
        <v>224</v>
      </c>
      <c r="B137" s="24">
        <v>774.44</v>
      </c>
      <c r="C137" s="6">
        <v>1403</v>
      </c>
    </row>
    <row r="138" spans="1:3" x14ac:dyDescent="0.3">
      <c r="A138" s="15" t="s">
        <v>225</v>
      </c>
      <c r="B138" s="24">
        <v>774.44</v>
      </c>
      <c r="C138" s="6">
        <v>1403</v>
      </c>
    </row>
    <row r="139" spans="1:3" x14ac:dyDescent="0.3">
      <c r="A139" s="15" t="s">
        <v>226</v>
      </c>
      <c r="B139" s="24">
        <v>774.44</v>
      </c>
      <c r="C139" s="6">
        <v>1403</v>
      </c>
    </row>
    <row r="140" spans="1:3" x14ac:dyDescent="0.3">
      <c r="A140" s="15" t="s">
        <v>227</v>
      </c>
      <c r="B140" s="24">
        <v>774.44</v>
      </c>
      <c r="C140" s="6">
        <v>1403</v>
      </c>
    </row>
    <row r="141" spans="1:3" x14ac:dyDescent="0.3">
      <c r="A141" s="15" t="s">
        <v>228</v>
      </c>
      <c r="B141" s="24">
        <v>774.44</v>
      </c>
      <c r="C141" s="6">
        <v>1403</v>
      </c>
    </row>
    <row r="142" spans="1:3" x14ac:dyDescent="0.3">
      <c r="A142" s="15" t="s">
        <v>229</v>
      </c>
      <c r="B142" s="24">
        <v>774.44</v>
      </c>
      <c r="C142" s="6">
        <v>1403</v>
      </c>
    </row>
    <row r="143" spans="1:3" x14ac:dyDescent="0.3">
      <c r="A143" s="15" t="s">
        <v>230</v>
      </c>
      <c r="B143" s="24">
        <v>774.44</v>
      </c>
      <c r="C143" s="6">
        <v>1403</v>
      </c>
    </row>
    <row r="144" spans="1:3" x14ac:dyDescent="0.3">
      <c r="A144" s="15" t="s">
        <v>231</v>
      </c>
      <c r="B144" s="24">
        <v>774.44</v>
      </c>
      <c r="C144" s="6">
        <v>1403</v>
      </c>
    </row>
    <row r="145" spans="1:3" x14ac:dyDescent="0.3">
      <c r="A145" s="15" t="s">
        <v>129</v>
      </c>
      <c r="B145" s="24">
        <v>774.44</v>
      </c>
      <c r="C145" s="6">
        <v>1405</v>
      </c>
    </row>
    <row r="146" spans="1:3" x14ac:dyDescent="0.3">
      <c r="A146" s="15" t="s">
        <v>240</v>
      </c>
      <c r="B146" s="24">
        <v>774.44</v>
      </c>
      <c r="C146" s="6">
        <v>1405</v>
      </c>
    </row>
    <row r="147" spans="1:3" x14ac:dyDescent="0.3">
      <c r="A147" s="15" t="s">
        <v>101</v>
      </c>
      <c r="B147" s="24">
        <v>2044.41</v>
      </c>
      <c r="C147" s="6">
        <v>1403</v>
      </c>
    </row>
    <row r="148" spans="1:3" x14ac:dyDescent="0.3">
      <c r="A148" s="15" t="s">
        <v>102</v>
      </c>
      <c r="B148" s="24">
        <v>2044.41</v>
      </c>
      <c r="C148" s="6">
        <v>1403</v>
      </c>
    </row>
    <row r="149" spans="1:3" x14ac:dyDescent="0.3">
      <c r="A149" s="15" t="s">
        <v>103</v>
      </c>
      <c r="B149" s="24">
        <v>2044.41</v>
      </c>
      <c r="C149" s="6">
        <v>1403</v>
      </c>
    </row>
    <row r="150" spans="1:3" x14ac:dyDescent="0.3">
      <c r="A150" s="15" t="s">
        <v>104</v>
      </c>
      <c r="B150" s="24">
        <v>2044.41</v>
      </c>
      <c r="C150" s="6">
        <v>1403</v>
      </c>
    </row>
    <row r="151" spans="1:3" x14ac:dyDescent="0.3">
      <c r="A151" s="15" t="s">
        <v>105</v>
      </c>
      <c r="B151" s="24">
        <v>2044.41</v>
      </c>
      <c r="C151" s="6">
        <v>1403</v>
      </c>
    </row>
    <row r="152" spans="1:3" x14ac:dyDescent="0.3">
      <c r="A152" s="15" t="s">
        <v>106</v>
      </c>
      <c r="B152" s="24">
        <v>2044.41</v>
      </c>
      <c r="C152" s="6">
        <v>1403</v>
      </c>
    </row>
    <row r="153" spans="1:3" x14ac:dyDescent="0.3">
      <c r="A153" s="15" t="s">
        <v>107</v>
      </c>
      <c r="B153" s="24">
        <v>2336.46</v>
      </c>
      <c r="C153" s="6">
        <v>1403</v>
      </c>
    </row>
    <row r="154" spans="1:3" x14ac:dyDescent="0.3">
      <c r="A154" s="15" t="s">
        <v>108</v>
      </c>
      <c r="B154" s="24">
        <v>2044.41</v>
      </c>
      <c r="C154" s="6">
        <v>1403</v>
      </c>
    </row>
    <row r="155" spans="1:3" x14ac:dyDescent="0.3">
      <c r="A155" s="15" t="s">
        <v>109</v>
      </c>
      <c r="B155" s="24">
        <v>2044.41</v>
      </c>
      <c r="C155" s="6">
        <v>1403</v>
      </c>
    </row>
    <row r="156" spans="1:3" x14ac:dyDescent="0.3">
      <c r="A156" s="15" t="s">
        <v>110</v>
      </c>
      <c r="B156" s="24">
        <v>2044.41</v>
      </c>
      <c r="C156" s="6">
        <v>1403</v>
      </c>
    </row>
    <row r="157" spans="1:3" x14ac:dyDescent="0.3">
      <c r="A157" s="15" t="s">
        <v>111</v>
      </c>
      <c r="B157" s="24">
        <v>2044.41</v>
      </c>
      <c r="C157" s="6">
        <v>1403</v>
      </c>
    </row>
    <row r="158" spans="1:3" x14ac:dyDescent="0.3">
      <c r="A158" s="15" t="s">
        <v>112</v>
      </c>
      <c r="B158" s="24">
        <v>2044.41</v>
      </c>
      <c r="C158" s="6">
        <v>1403</v>
      </c>
    </row>
    <row r="159" spans="1:3" x14ac:dyDescent="0.3">
      <c r="A159" s="15" t="s">
        <v>113</v>
      </c>
      <c r="B159" s="24">
        <v>2044.41</v>
      </c>
      <c r="C159" s="6">
        <v>1403</v>
      </c>
    </row>
    <row r="160" spans="1:3" x14ac:dyDescent="0.3">
      <c r="A160" s="15" t="s">
        <v>114</v>
      </c>
      <c r="B160" s="24">
        <v>2044.41</v>
      </c>
      <c r="C160" s="6">
        <v>1403</v>
      </c>
    </row>
    <row r="161" spans="1:3" x14ac:dyDescent="0.3">
      <c r="A161" s="15" t="s">
        <v>115</v>
      </c>
      <c r="B161" s="24">
        <v>2044.41</v>
      </c>
      <c r="C161" s="6">
        <v>1403</v>
      </c>
    </row>
    <row r="162" spans="1:3" x14ac:dyDescent="0.3">
      <c r="A162" s="15" t="s">
        <v>116</v>
      </c>
      <c r="B162" s="24">
        <v>2044.41</v>
      </c>
      <c r="C162" s="6">
        <v>1403</v>
      </c>
    </row>
    <row r="163" spans="1:3" x14ac:dyDescent="0.3">
      <c r="A163" s="15" t="s">
        <v>117</v>
      </c>
      <c r="B163" s="24">
        <v>2920.58</v>
      </c>
      <c r="C163" s="6">
        <v>1403</v>
      </c>
    </row>
    <row r="164" spans="1:3" x14ac:dyDescent="0.3">
      <c r="A164" s="15" t="s">
        <v>118</v>
      </c>
      <c r="B164" s="24">
        <v>2044.41</v>
      </c>
      <c r="C164" s="6">
        <v>1403</v>
      </c>
    </row>
    <row r="165" spans="1:3" x14ac:dyDescent="0.3">
      <c r="A165" s="15" t="s">
        <v>119</v>
      </c>
      <c r="B165" s="24">
        <v>2044.41</v>
      </c>
      <c r="C165" s="6">
        <v>1403</v>
      </c>
    </row>
    <row r="166" spans="1:3" x14ac:dyDescent="0.3">
      <c r="A166" s="15" t="s">
        <v>120</v>
      </c>
      <c r="B166" s="24">
        <v>2044.41</v>
      </c>
      <c r="C166" s="6">
        <v>1403</v>
      </c>
    </row>
    <row r="167" spans="1:3" x14ac:dyDescent="0.3">
      <c r="A167" s="15" t="s">
        <v>121</v>
      </c>
      <c r="B167" s="24">
        <v>2044.41</v>
      </c>
      <c r="C167" s="6">
        <v>1403</v>
      </c>
    </row>
    <row r="168" spans="1:3" x14ac:dyDescent="0.3">
      <c r="A168" s="15" t="s">
        <v>122</v>
      </c>
      <c r="B168" s="24">
        <v>2044.41</v>
      </c>
      <c r="C168" s="6">
        <v>1403</v>
      </c>
    </row>
    <row r="169" spans="1:3" x14ac:dyDescent="0.3">
      <c r="A169" s="15" t="s">
        <v>123</v>
      </c>
      <c r="B169" s="24">
        <v>2044.41</v>
      </c>
      <c r="C169" s="6">
        <v>1403</v>
      </c>
    </row>
    <row r="170" spans="1:3" x14ac:dyDescent="0.3">
      <c r="A170" s="15" t="s">
        <v>124</v>
      </c>
      <c r="B170" s="24">
        <v>2044.41</v>
      </c>
      <c r="C170" s="6">
        <v>1403</v>
      </c>
    </row>
    <row r="171" spans="1:3" x14ac:dyDescent="0.3">
      <c r="A171" s="15" t="s">
        <v>125</v>
      </c>
      <c r="B171" s="24">
        <v>2044.41</v>
      </c>
      <c r="C171" s="6">
        <v>1403</v>
      </c>
    </row>
    <row r="172" spans="1:3" x14ac:dyDescent="0.3">
      <c r="A172" s="15" t="s">
        <v>126</v>
      </c>
      <c r="B172" s="24">
        <v>2044.41</v>
      </c>
      <c r="C172" s="6">
        <v>1403</v>
      </c>
    </row>
    <row r="173" spans="1:3" x14ac:dyDescent="0.3">
      <c r="A173" s="15" t="s">
        <v>127</v>
      </c>
      <c r="B173" s="24">
        <v>2044.41</v>
      </c>
      <c r="C173" s="6">
        <v>1403</v>
      </c>
    </row>
    <row r="174" spans="1:3" x14ac:dyDescent="0.3">
      <c r="A174" s="15" t="s">
        <v>128</v>
      </c>
      <c r="B174" s="24">
        <v>2044.41</v>
      </c>
      <c r="C174" s="6">
        <v>1403</v>
      </c>
    </row>
    <row r="175" spans="1:3" x14ac:dyDescent="0.3">
      <c r="A175" s="15" t="s">
        <v>27</v>
      </c>
      <c r="B175" s="24">
        <v>774.44</v>
      </c>
      <c r="C175" s="6">
        <v>1405</v>
      </c>
    </row>
    <row r="176" spans="1:3" x14ac:dyDescent="0.3">
      <c r="A176" s="15" t="s">
        <v>28</v>
      </c>
      <c r="B176" s="24">
        <v>774.44</v>
      </c>
      <c r="C176" s="6">
        <v>1405</v>
      </c>
    </row>
    <row r="177" spans="1:3" x14ac:dyDescent="0.3">
      <c r="A177" s="15" t="s">
        <v>29</v>
      </c>
      <c r="B177" s="24">
        <v>929.33</v>
      </c>
      <c r="C177" s="6">
        <v>1405</v>
      </c>
    </row>
    <row r="178" spans="1:3" x14ac:dyDescent="0.3">
      <c r="A178" s="15" t="s">
        <v>30</v>
      </c>
      <c r="B178" s="24">
        <v>774.44</v>
      </c>
      <c r="C178" s="6">
        <v>1405</v>
      </c>
    </row>
    <row r="179" spans="1:3" x14ac:dyDescent="0.3">
      <c r="A179" s="15" t="s">
        <v>31</v>
      </c>
      <c r="B179" s="24">
        <v>774.44</v>
      </c>
      <c r="C179" s="6">
        <v>1405</v>
      </c>
    </row>
    <row r="180" spans="1:3" x14ac:dyDescent="0.3">
      <c r="A180" s="15" t="s">
        <v>32</v>
      </c>
      <c r="B180" s="24">
        <v>774.44</v>
      </c>
      <c r="C180" s="6">
        <v>1405</v>
      </c>
    </row>
    <row r="181" spans="1:3" x14ac:dyDescent="0.3">
      <c r="A181" s="15" t="s">
        <v>33</v>
      </c>
      <c r="B181" s="24">
        <v>2920.58</v>
      </c>
      <c r="C181" s="6">
        <v>1405</v>
      </c>
    </row>
    <row r="182" spans="1:3" x14ac:dyDescent="0.3">
      <c r="A182" s="15" t="s">
        <v>34</v>
      </c>
      <c r="B182" s="24">
        <v>1233.25</v>
      </c>
      <c r="C182" s="6">
        <v>1405</v>
      </c>
    </row>
    <row r="183" spans="1:3" x14ac:dyDescent="0.3">
      <c r="A183" s="15" t="s">
        <v>35</v>
      </c>
      <c r="B183" s="24">
        <v>1460.29</v>
      </c>
      <c r="C183" s="6">
        <v>1405</v>
      </c>
    </row>
    <row r="184" spans="1:3" x14ac:dyDescent="0.3">
      <c r="A184" s="15" t="s">
        <v>36</v>
      </c>
      <c r="B184" s="24">
        <v>2190.44</v>
      </c>
      <c r="C184" s="6">
        <v>1405</v>
      </c>
    </row>
    <row r="185" spans="1:3" x14ac:dyDescent="0.3">
      <c r="A185" s="15" t="s">
        <v>37</v>
      </c>
      <c r="B185" s="24">
        <v>1460.29</v>
      </c>
      <c r="C185" s="6">
        <v>1405</v>
      </c>
    </row>
    <row r="186" spans="1:3" x14ac:dyDescent="0.3">
      <c r="A186" s="15" t="s">
        <v>38</v>
      </c>
      <c r="B186" s="24">
        <v>1460.29</v>
      </c>
      <c r="C186" s="6">
        <v>1405</v>
      </c>
    </row>
    <row r="187" spans="1:3" x14ac:dyDescent="0.3">
      <c r="A187" s="15" t="s">
        <v>39</v>
      </c>
      <c r="B187" s="24">
        <v>1460.29</v>
      </c>
      <c r="C187" s="6">
        <v>1405</v>
      </c>
    </row>
    <row r="188" spans="1:3" x14ac:dyDescent="0.3">
      <c r="A188" s="15" t="s">
        <v>40</v>
      </c>
      <c r="B188" s="24">
        <v>1460.29</v>
      </c>
      <c r="C188" s="6">
        <v>1405</v>
      </c>
    </row>
    <row r="189" spans="1:3" x14ac:dyDescent="0.3">
      <c r="A189" s="15" t="s">
        <v>41</v>
      </c>
      <c r="B189" s="24">
        <v>1460.29</v>
      </c>
      <c r="C189" s="6">
        <v>1405</v>
      </c>
    </row>
    <row r="190" spans="1:3" x14ac:dyDescent="0.3">
      <c r="A190" s="15" t="s">
        <v>42</v>
      </c>
      <c r="B190" s="24">
        <v>1460.29</v>
      </c>
      <c r="C190" s="6">
        <v>1405</v>
      </c>
    </row>
    <row r="191" spans="1:3" x14ac:dyDescent="0.3">
      <c r="A191" s="15" t="s">
        <v>43</v>
      </c>
      <c r="B191" s="24">
        <v>1460.29</v>
      </c>
      <c r="C191" s="6">
        <v>1405</v>
      </c>
    </row>
    <row r="192" spans="1:3" x14ac:dyDescent="0.3">
      <c r="A192" s="15" t="s">
        <v>44</v>
      </c>
      <c r="B192" s="24">
        <v>1460.29</v>
      </c>
      <c r="C192" s="6">
        <v>1405</v>
      </c>
    </row>
    <row r="193" spans="1:3" x14ac:dyDescent="0.3">
      <c r="A193" s="15" t="s">
        <v>45</v>
      </c>
      <c r="B193" s="24">
        <v>1460.29</v>
      </c>
      <c r="C193" s="6">
        <v>1405</v>
      </c>
    </row>
    <row r="194" spans="1:3" x14ac:dyDescent="0.3">
      <c r="A194" s="15" t="s">
        <v>46</v>
      </c>
      <c r="B194" s="24">
        <v>1460.29</v>
      </c>
      <c r="C194" s="6">
        <v>1405</v>
      </c>
    </row>
    <row r="195" spans="1:3" x14ac:dyDescent="0.3">
      <c r="A195" s="15" t="s">
        <v>47</v>
      </c>
      <c r="B195" s="24">
        <v>1460.29</v>
      </c>
      <c r="C195" s="6">
        <v>1405</v>
      </c>
    </row>
    <row r="196" spans="1:3" x14ac:dyDescent="0.3">
      <c r="A196" s="15" t="s">
        <v>48</v>
      </c>
      <c r="B196" s="24">
        <v>1460.29</v>
      </c>
      <c r="C196" s="6">
        <v>1405</v>
      </c>
    </row>
    <row r="197" spans="1:3" x14ac:dyDescent="0.3">
      <c r="A197" s="15" t="s">
        <v>49</v>
      </c>
      <c r="B197" s="24">
        <v>1460.29</v>
      </c>
      <c r="C197" s="6">
        <v>1405</v>
      </c>
    </row>
    <row r="198" spans="1:3" x14ac:dyDescent="0.3">
      <c r="A198" s="15" t="s">
        <v>50</v>
      </c>
      <c r="B198" s="24">
        <v>1460.29</v>
      </c>
      <c r="C198" s="6">
        <v>1405</v>
      </c>
    </row>
    <row r="199" spans="1:3" x14ac:dyDescent="0.3">
      <c r="A199" s="15" t="s">
        <v>51</v>
      </c>
      <c r="B199" s="24">
        <v>2190.44</v>
      </c>
      <c r="C199" s="6">
        <v>1405</v>
      </c>
    </row>
    <row r="200" spans="1:3" x14ac:dyDescent="0.3">
      <c r="A200" s="15" t="s">
        <v>52</v>
      </c>
      <c r="B200" s="24">
        <v>1460.29</v>
      </c>
      <c r="C200" s="6">
        <v>1405</v>
      </c>
    </row>
    <row r="201" spans="1:3" x14ac:dyDescent="0.3">
      <c r="A201" s="15" t="s">
        <v>53</v>
      </c>
      <c r="B201" s="24">
        <v>1460.29</v>
      </c>
      <c r="C201" s="6">
        <v>1405</v>
      </c>
    </row>
    <row r="202" spans="1:3" x14ac:dyDescent="0.3">
      <c r="A202" s="15" t="s">
        <v>54</v>
      </c>
      <c r="B202" s="24">
        <v>1460.29</v>
      </c>
      <c r="C202" s="6">
        <v>1405</v>
      </c>
    </row>
    <row r="203" spans="1:3" x14ac:dyDescent="0.3">
      <c r="A203" s="15" t="s">
        <v>55</v>
      </c>
      <c r="B203" s="24">
        <v>1460.29</v>
      </c>
      <c r="C203" s="6">
        <v>1405</v>
      </c>
    </row>
    <row r="204" spans="1:3" x14ac:dyDescent="0.3">
      <c r="A204" s="15" t="s">
        <v>56</v>
      </c>
      <c r="B204" s="24">
        <v>1460.29</v>
      </c>
      <c r="C204" s="6">
        <v>1405</v>
      </c>
    </row>
    <row r="205" spans="1:3" x14ac:dyDescent="0.3">
      <c r="A205" s="15" t="s">
        <v>57</v>
      </c>
      <c r="B205" s="24">
        <v>1460.29</v>
      </c>
      <c r="C205" s="6">
        <v>1405</v>
      </c>
    </row>
    <row r="206" spans="1:3" x14ac:dyDescent="0.3">
      <c r="A206" s="15" t="s">
        <v>58</v>
      </c>
      <c r="B206" s="24">
        <v>1460.29</v>
      </c>
      <c r="C206" s="6">
        <v>1405</v>
      </c>
    </row>
    <row r="207" spans="1:3" x14ac:dyDescent="0.3">
      <c r="A207" s="15" t="s">
        <v>59</v>
      </c>
      <c r="B207" s="24">
        <v>1460.29</v>
      </c>
      <c r="C207" s="6">
        <v>1405</v>
      </c>
    </row>
    <row r="208" spans="1:3" x14ac:dyDescent="0.3">
      <c r="A208" s="15" t="s">
        <v>60</v>
      </c>
      <c r="B208" s="24">
        <v>2190.44</v>
      </c>
      <c r="C208" s="6">
        <v>1405</v>
      </c>
    </row>
    <row r="209" spans="1:3" x14ac:dyDescent="0.3">
      <c r="A209" s="15" t="s">
        <v>61</v>
      </c>
      <c r="B209" s="24">
        <v>1460.29</v>
      </c>
      <c r="C209" s="6">
        <v>1405</v>
      </c>
    </row>
    <row r="210" spans="1:3" x14ac:dyDescent="0.3">
      <c r="A210" s="15" t="s">
        <v>62</v>
      </c>
      <c r="B210" s="24">
        <v>1460.29</v>
      </c>
      <c r="C210" s="6">
        <v>1405</v>
      </c>
    </row>
    <row r="211" spans="1:3" x14ac:dyDescent="0.3">
      <c r="A211" s="15" t="s">
        <v>63</v>
      </c>
      <c r="B211" s="24">
        <v>1460.29</v>
      </c>
      <c r="C211" s="6">
        <v>1405</v>
      </c>
    </row>
    <row r="212" spans="1:3" x14ac:dyDescent="0.3">
      <c r="A212" s="15" t="s">
        <v>64</v>
      </c>
      <c r="B212" s="24">
        <v>2190.44</v>
      </c>
      <c r="C212" s="6">
        <v>1405</v>
      </c>
    </row>
    <row r="213" spans="1:3" x14ac:dyDescent="0.3">
      <c r="A213" s="15" t="s">
        <v>65</v>
      </c>
      <c r="B213" s="24">
        <v>2044.41</v>
      </c>
      <c r="C213" s="6">
        <v>1405</v>
      </c>
    </row>
    <row r="214" spans="1:3" x14ac:dyDescent="0.3">
      <c r="A214" s="15" t="s">
        <v>66</v>
      </c>
      <c r="B214" s="24">
        <v>2190.44</v>
      </c>
      <c r="C214" s="6">
        <v>1405</v>
      </c>
    </row>
    <row r="215" spans="1:3" x14ac:dyDescent="0.3">
      <c r="A215" s="15" t="s">
        <v>67</v>
      </c>
      <c r="B215" s="24">
        <v>2482.4899999999998</v>
      </c>
      <c r="C215" s="6">
        <v>1405</v>
      </c>
    </row>
    <row r="216" spans="1:3" x14ac:dyDescent="0.3">
      <c r="A216" s="15" t="s">
        <v>170</v>
      </c>
      <c r="B216" s="24">
        <v>1233.25</v>
      </c>
      <c r="C216" s="6">
        <v>1402</v>
      </c>
    </row>
    <row r="217" spans="1:3" x14ac:dyDescent="0.3">
      <c r="A217" s="15" t="s">
        <v>232</v>
      </c>
      <c r="B217" s="24">
        <v>1106.73</v>
      </c>
      <c r="C217" s="6">
        <v>1402</v>
      </c>
    </row>
    <row r="218" spans="1:3" x14ac:dyDescent="0.3">
      <c r="A218" s="15" t="s">
        <v>233</v>
      </c>
      <c r="B218" s="24">
        <v>1106.73</v>
      </c>
      <c r="C218" s="6">
        <v>1405</v>
      </c>
    </row>
    <row r="219" spans="1:3" x14ac:dyDescent="0.3">
      <c r="A219" s="15" t="s">
        <v>234</v>
      </c>
      <c r="B219" s="24">
        <v>1106.73</v>
      </c>
      <c r="C219" s="6">
        <v>1405</v>
      </c>
    </row>
    <row r="220" spans="1:3" x14ac:dyDescent="0.3">
      <c r="A220" s="15" t="s">
        <v>238</v>
      </c>
      <c r="B220" s="24">
        <v>1479.9</v>
      </c>
      <c r="C220" s="6">
        <v>1405</v>
      </c>
    </row>
    <row r="221" spans="1:3" x14ac:dyDescent="0.3">
      <c r="A221" s="15" t="s">
        <v>236</v>
      </c>
      <c r="B221" s="24">
        <v>1106.73</v>
      </c>
      <c r="C221" s="6">
        <v>1405</v>
      </c>
    </row>
    <row r="222" spans="1:3" x14ac:dyDescent="0.3">
      <c r="A222" s="15" t="s">
        <v>237</v>
      </c>
      <c r="B222" s="24">
        <v>1106.73</v>
      </c>
      <c r="C222" s="6">
        <v>1405</v>
      </c>
    </row>
    <row r="223" spans="1:3" ht="15" thickBot="1" x14ac:dyDescent="0.35">
      <c r="A223" s="15" t="s">
        <v>489</v>
      </c>
      <c r="B223" s="25">
        <v>976.52</v>
      </c>
      <c r="C223" s="29">
        <v>1405</v>
      </c>
    </row>
    <row r="225" spans="2:3" ht="18" x14ac:dyDescent="0.35">
      <c r="B225" s="26">
        <f t="shared" ref="B225:C225" si="0">SUM(B4:B223)</f>
        <v>313093.83999999985</v>
      </c>
      <c r="C225" s="26">
        <f t="shared" si="0"/>
        <v>308876</v>
      </c>
    </row>
    <row r="229" spans="2:3" x14ac:dyDescent="0.3">
      <c r="B229" s="27"/>
    </row>
  </sheetData>
  <mergeCells count="1"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7"/>
  <sheetViews>
    <sheetView topLeftCell="A196" workbookViewId="0">
      <selection activeCell="Q8" sqref="Q8"/>
    </sheetView>
  </sheetViews>
  <sheetFormatPr defaultRowHeight="14.4" x14ac:dyDescent="0.3"/>
  <cols>
    <col min="1" max="1" width="16.5546875" bestFit="1" customWidth="1"/>
    <col min="2" max="2" width="10.6640625" bestFit="1" customWidth="1"/>
    <col min="3" max="3" width="9.44140625" bestFit="1" customWidth="1"/>
    <col min="4" max="4" width="20.88671875" bestFit="1" customWidth="1"/>
    <col min="5" max="5" width="10" bestFit="1" customWidth="1"/>
    <col min="6" max="6" width="9.33203125" bestFit="1" customWidth="1"/>
    <col min="7" max="7" width="10.109375" bestFit="1" customWidth="1"/>
    <col min="8" max="8" width="10.33203125" bestFit="1" customWidth="1"/>
    <col min="9" max="10" width="7" bestFit="1" customWidth="1"/>
    <col min="12" max="12" width="9" bestFit="1" customWidth="1"/>
    <col min="14" max="14" width="8.33203125" bestFit="1" customWidth="1"/>
  </cols>
  <sheetData>
    <row r="1" spans="1:17" ht="21" x14ac:dyDescent="0.4">
      <c r="L1" s="36"/>
    </row>
    <row r="2" spans="1:17" ht="28.8" x14ac:dyDescent="0.3">
      <c r="A2" s="52" t="s">
        <v>0</v>
      </c>
      <c r="B2" s="52" t="s">
        <v>1</v>
      </c>
      <c r="C2" s="52" t="s">
        <v>2</v>
      </c>
      <c r="D2" s="51" t="s">
        <v>3</v>
      </c>
      <c r="E2" s="51" t="s">
        <v>4</v>
      </c>
      <c r="F2" s="51" t="s">
        <v>5</v>
      </c>
      <c r="G2" s="44" t="s">
        <v>465</v>
      </c>
      <c r="H2" s="44" t="s">
        <v>466</v>
      </c>
      <c r="I2" s="51" t="s">
        <v>6</v>
      </c>
      <c r="J2" s="44" t="s">
        <v>467</v>
      </c>
      <c r="K2" s="31" t="s">
        <v>7</v>
      </c>
      <c r="L2" s="37" t="s">
        <v>8</v>
      </c>
      <c r="M2" s="64"/>
      <c r="N2" s="52" t="s">
        <v>495</v>
      </c>
    </row>
    <row r="3" spans="1:17" x14ac:dyDescent="0.3">
      <c r="A3" s="52"/>
      <c r="B3" s="52"/>
      <c r="C3" s="52"/>
      <c r="D3" s="51"/>
      <c r="E3" s="51"/>
      <c r="F3" s="51"/>
      <c r="G3" s="45"/>
      <c r="H3" s="45"/>
      <c r="I3" s="51"/>
      <c r="J3" s="45"/>
      <c r="K3" s="35" t="s">
        <v>10</v>
      </c>
      <c r="L3" s="35" t="s">
        <v>10</v>
      </c>
      <c r="M3" s="65"/>
      <c r="N3" s="52"/>
    </row>
    <row r="4" spans="1:17" s="43" customFormat="1" ht="28.8" x14ac:dyDescent="0.3">
      <c r="A4" s="30" t="s">
        <v>11</v>
      </c>
      <c r="B4" s="30" t="s">
        <v>12</v>
      </c>
      <c r="C4" s="30">
        <v>2018</v>
      </c>
      <c r="D4" s="30" t="s">
        <v>241</v>
      </c>
      <c r="E4" s="30">
        <v>92</v>
      </c>
      <c r="F4" s="30" t="s">
        <v>242</v>
      </c>
      <c r="G4" s="41">
        <v>80860.5</v>
      </c>
      <c r="H4" s="30">
        <v>1197</v>
      </c>
      <c r="I4" s="30">
        <v>1965</v>
      </c>
      <c r="J4" s="30">
        <v>5</v>
      </c>
      <c r="K4" s="42" t="s">
        <v>484</v>
      </c>
      <c r="L4" s="42" t="s">
        <v>464</v>
      </c>
      <c r="N4" s="30">
        <v>822.17</v>
      </c>
    </row>
    <row r="5" spans="1:17" s="43" customFormat="1" ht="28.8" x14ac:dyDescent="0.3">
      <c r="A5" s="30" t="s">
        <v>11</v>
      </c>
      <c r="B5" s="30" t="s">
        <v>13</v>
      </c>
      <c r="C5" s="30">
        <v>2018</v>
      </c>
      <c r="D5" s="30" t="s">
        <v>243</v>
      </c>
      <c r="E5" s="30">
        <v>92</v>
      </c>
      <c r="F5" s="30" t="s">
        <v>242</v>
      </c>
      <c r="G5" s="41">
        <v>80860.5</v>
      </c>
      <c r="H5" s="30">
        <v>1197</v>
      </c>
      <c r="I5" s="30">
        <v>1965</v>
      </c>
      <c r="J5" s="30">
        <v>5</v>
      </c>
      <c r="K5" s="42" t="s">
        <v>484</v>
      </c>
      <c r="L5" s="42" t="s">
        <v>464</v>
      </c>
      <c r="N5" s="30">
        <v>1460.29</v>
      </c>
    </row>
    <row r="6" spans="1:17" s="43" customFormat="1" ht="28.8" x14ac:dyDescent="0.3">
      <c r="A6" s="30" t="s">
        <v>11</v>
      </c>
      <c r="B6" s="30" t="s">
        <v>14</v>
      </c>
      <c r="C6" s="30">
        <v>2018</v>
      </c>
      <c r="D6" s="30" t="s">
        <v>244</v>
      </c>
      <c r="E6" s="30">
        <v>92</v>
      </c>
      <c r="F6" s="30" t="s">
        <v>242</v>
      </c>
      <c r="G6" s="41">
        <v>80860.5</v>
      </c>
      <c r="H6" s="30">
        <v>1197</v>
      </c>
      <c r="I6" s="30">
        <v>1965</v>
      </c>
      <c r="J6" s="30">
        <v>5</v>
      </c>
      <c r="K6" s="42" t="s">
        <v>484</v>
      </c>
      <c r="L6" s="42" t="s">
        <v>464</v>
      </c>
      <c r="N6" s="30">
        <v>1460.29</v>
      </c>
    </row>
    <row r="7" spans="1:17" s="43" customFormat="1" ht="28.8" x14ac:dyDescent="0.3">
      <c r="A7" s="30" t="s">
        <v>11</v>
      </c>
      <c r="B7" s="30" t="s">
        <v>15</v>
      </c>
      <c r="C7" s="30">
        <v>2018</v>
      </c>
      <c r="D7" s="30" t="s">
        <v>245</v>
      </c>
      <c r="E7" s="30">
        <v>92</v>
      </c>
      <c r="F7" s="30" t="s">
        <v>242</v>
      </c>
      <c r="G7" s="41">
        <v>80860.5</v>
      </c>
      <c r="H7" s="30">
        <v>1197</v>
      </c>
      <c r="I7" s="30">
        <v>1965</v>
      </c>
      <c r="J7" s="30">
        <v>5</v>
      </c>
      <c r="K7" s="42" t="s">
        <v>484</v>
      </c>
      <c r="L7" s="42" t="s">
        <v>464</v>
      </c>
      <c r="N7" s="30">
        <v>1460.29</v>
      </c>
    </row>
    <row r="8" spans="1:17" s="43" customFormat="1" ht="28.8" x14ac:dyDescent="0.3">
      <c r="A8" s="30" t="s">
        <v>11</v>
      </c>
      <c r="B8" s="30" t="s">
        <v>16</v>
      </c>
      <c r="C8" s="30">
        <v>2018</v>
      </c>
      <c r="D8" s="30" t="s">
        <v>246</v>
      </c>
      <c r="E8" s="30">
        <v>92</v>
      </c>
      <c r="F8" s="30" t="s">
        <v>242</v>
      </c>
      <c r="G8" s="41">
        <v>80860.5</v>
      </c>
      <c r="H8" s="30">
        <v>1197</v>
      </c>
      <c r="I8" s="30">
        <v>1965</v>
      </c>
      <c r="J8" s="30">
        <v>5</v>
      </c>
      <c r="K8" s="42" t="s">
        <v>484</v>
      </c>
      <c r="L8" s="42" t="s">
        <v>464</v>
      </c>
      <c r="N8" s="30">
        <v>1460.29</v>
      </c>
      <c r="Q8" s="43" t="s">
        <v>499</v>
      </c>
    </row>
    <row r="9" spans="1:17" s="43" customFormat="1" ht="28.8" x14ac:dyDescent="0.3">
      <c r="A9" s="30" t="s">
        <v>11</v>
      </c>
      <c r="B9" s="30" t="s">
        <v>17</v>
      </c>
      <c r="C9" s="30">
        <v>2018</v>
      </c>
      <c r="D9" s="30" t="s">
        <v>247</v>
      </c>
      <c r="E9" s="30">
        <v>92</v>
      </c>
      <c r="F9" s="30" t="s">
        <v>242</v>
      </c>
      <c r="G9" s="41">
        <v>80860.5</v>
      </c>
      <c r="H9" s="30">
        <v>1197</v>
      </c>
      <c r="I9" s="30">
        <v>1965</v>
      </c>
      <c r="J9" s="30">
        <v>5</v>
      </c>
      <c r="K9" s="42" t="s">
        <v>484</v>
      </c>
      <c r="L9" s="42" t="s">
        <v>464</v>
      </c>
      <c r="N9" s="30">
        <v>1460.29</v>
      </c>
    </row>
    <row r="10" spans="1:17" s="43" customFormat="1" ht="28.8" x14ac:dyDescent="0.3">
      <c r="A10" s="30" t="s">
        <v>11</v>
      </c>
      <c r="B10" s="30" t="s">
        <v>18</v>
      </c>
      <c r="C10" s="30">
        <v>2018</v>
      </c>
      <c r="D10" s="30" t="s">
        <v>248</v>
      </c>
      <c r="E10" s="30">
        <v>92</v>
      </c>
      <c r="F10" s="30" t="s">
        <v>242</v>
      </c>
      <c r="G10" s="41">
        <v>80860.5</v>
      </c>
      <c r="H10" s="30">
        <v>1197</v>
      </c>
      <c r="I10" s="30">
        <v>1965</v>
      </c>
      <c r="J10" s="30">
        <v>5</v>
      </c>
      <c r="K10" s="42" t="s">
        <v>484</v>
      </c>
      <c r="L10" s="42" t="s">
        <v>464</v>
      </c>
      <c r="N10" s="30">
        <v>1460.29</v>
      </c>
    </row>
    <row r="11" spans="1:17" s="43" customFormat="1" ht="28.8" x14ac:dyDescent="0.3">
      <c r="A11" s="30" t="s">
        <v>11</v>
      </c>
      <c r="B11" s="30" t="s">
        <v>19</v>
      </c>
      <c r="C11" s="30">
        <v>2018</v>
      </c>
      <c r="D11" s="30" t="s">
        <v>249</v>
      </c>
      <c r="E11" s="30">
        <v>92</v>
      </c>
      <c r="F11" s="30" t="s">
        <v>242</v>
      </c>
      <c r="G11" s="41">
        <v>80860.5</v>
      </c>
      <c r="H11" s="30">
        <v>1197</v>
      </c>
      <c r="I11" s="30">
        <v>1965</v>
      </c>
      <c r="J11" s="30">
        <v>5</v>
      </c>
      <c r="K11" s="42" t="s">
        <v>484</v>
      </c>
      <c r="L11" s="42" t="s">
        <v>464</v>
      </c>
      <c r="N11" s="30">
        <v>1460.29</v>
      </c>
    </row>
    <row r="12" spans="1:17" s="43" customFormat="1" ht="28.8" x14ac:dyDescent="0.3">
      <c r="A12" s="30" t="s">
        <v>11</v>
      </c>
      <c r="B12" s="30" t="s">
        <v>20</v>
      </c>
      <c r="C12" s="30">
        <v>2018</v>
      </c>
      <c r="D12" s="30" t="s">
        <v>250</v>
      </c>
      <c r="E12" s="30">
        <v>92</v>
      </c>
      <c r="F12" s="30" t="s">
        <v>242</v>
      </c>
      <c r="G12" s="41">
        <v>80860.5</v>
      </c>
      <c r="H12" s="30">
        <v>1197</v>
      </c>
      <c r="I12" s="30">
        <v>1965</v>
      </c>
      <c r="J12" s="30">
        <v>5</v>
      </c>
      <c r="K12" s="42" t="s">
        <v>484</v>
      </c>
      <c r="L12" s="42" t="s">
        <v>464</v>
      </c>
      <c r="N12" s="30">
        <v>1460.29</v>
      </c>
    </row>
    <row r="13" spans="1:17" s="43" customFormat="1" ht="28.8" x14ac:dyDescent="0.3">
      <c r="A13" s="30" t="s">
        <v>11</v>
      </c>
      <c r="B13" s="30" t="s">
        <v>21</v>
      </c>
      <c r="C13" s="30">
        <v>2018</v>
      </c>
      <c r="D13" s="30" t="s">
        <v>251</v>
      </c>
      <c r="E13" s="30">
        <v>92</v>
      </c>
      <c r="F13" s="30" t="s">
        <v>242</v>
      </c>
      <c r="G13" s="41">
        <v>80860.5</v>
      </c>
      <c r="H13" s="30">
        <v>1197</v>
      </c>
      <c r="I13" s="30">
        <v>1965</v>
      </c>
      <c r="J13" s="30">
        <v>5</v>
      </c>
      <c r="K13" s="42" t="s">
        <v>484</v>
      </c>
      <c r="L13" s="42" t="s">
        <v>464</v>
      </c>
      <c r="N13" s="30">
        <v>1460.29</v>
      </c>
    </row>
    <row r="14" spans="1:17" s="43" customFormat="1" ht="28.8" x14ac:dyDescent="0.3">
      <c r="A14" s="30" t="s">
        <v>11</v>
      </c>
      <c r="B14" s="30" t="s">
        <v>22</v>
      </c>
      <c r="C14" s="30">
        <v>2018</v>
      </c>
      <c r="D14" s="30" t="s">
        <v>252</v>
      </c>
      <c r="E14" s="30">
        <v>92</v>
      </c>
      <c r="F14" s="30" t="s">
        <v>242</v>
      </c>
      <c r="G14" s="41">
        <v>80860.5</v>
      </c>
      <c r="H14" s="30">
        <v>1197</v>
      </c>
      <c r="I14" s="30">
        <v>1965</v>
      </c>
      <c r="J14" s="30">
        <v>5</v>
      </c>
      <c r="K14" s="42" t="s">
        <v>484</v>
      </c>
      <c r="L14" s="42" t="s">
        <v>464</v>
      </c>
      <c r="N14" s="30">
        <v>1460.29</v>
      </c>
    </row>
    <row r="15" spans="1:17" s="43" customFormat="1" ht="28.8" x14ac:dyDescent="0.3">
      <c r="A15" s="30" t="s">
        <v>11</v>
      </c>
      <c r="B15" s="30" t="s">
        <v>23</v>
      </c>
      <c r="C15" s="30">
        <v>2018</v>
      </c>
      <c r="D15" s="30" t="s">
        <v>253</v>
      </c>
      <c r="E15" s="30">
        <v>92</v>
      </c>
      <c r="F15" s="30" t="s">
        <v>242</v>
      </c>
      <c r="G15" s="41">
        <v>80860.5</v>
      </c>
      <c r="H15" s="30">
        <v>1197</v>
      </c>
      <c r="I15" s="30">
        <v>1965</v>
      </c>
      <c r="J15" s="30">
        <v>5</v>
      </c>
      <c r="K15" s="42" t="s">
        <v>484</v>
      </c>
      <c r="L15" s="42" t="s">
        <v>464</v>
      </c>
      <c r="N15" s="30">
        <v>1460.29</v>
      </c>
    </row>
    <row r="16" spans="1:17" s="43" customFormat="1" ht="28.8" x14ac:dyDescent="0.3">
      <c r="A16" s="30" t="s">
        <v>11</v>
      </c>
      <c r="B16" s="30" t="s">
        <v>24</v>
      </c>
      <c r="C16" s="30">
        <v>2018</v>
      </c>
      <c r="D16" s="30" t="s">
        <v>254</v>
      </c>
      <c r="E16" s="30">
        <v>92</v>
      </c>
      <c r="F16" s="30" t="s">
        <v>242</v>
      </c>
      <c r="G16" s="41">
        <v>80860.5</v>
      </c>
      <c r="H16" s="30">
        <v>1197</v>
      </c>
      <c r="I16" s="30">
        <v>1965</v>
      </c>
      <c r="J16" s="30">
        <v>5</v>
      </c>
      <c r="K16" s="42" t="s">
        <v>484</v>
      </c>
      <c r="L16" s="42" t="s">
        <v>464</v>
      </c>
      <c r="N16" s="30">
        <v>1460.29</v>
      </c>
    </row>
    <row r="17" spans="1:14" s="43" customFormat="1" ht="28.8" x14ac:dyDescent="0.3">
      <c r="A17" s="30" t="s">
        <v>11</v>
      </c>
      <c r="B17" s="30" t="s">
        <v>25</v>
      </c>
      <c r="C17" s="30">
        <v>2018</v>
      </c>
      <c r="D17" s="30" t="s">
        <v>255</v>
      </c>
      <c r="E17" s="30">
        <v>92</v>
      </c>
      <c r="F17" s="30" t="s">
        <v>242</v>
      </c>
      <c r="G17" s="41">
        <v>80860.5</v>
      </c>
      <c r="H17" s="30">
        <v>1197</v>
      </c>
      <c r="I17" s="30">
        <v>1965</v>
      </c>
      <c r="J17" s="30">
        <v>5</v>
      </c>
      <c r="K17" s="42" t="s">
        <v>484</v>
      </c>
      <c r="L17" s="42" t="s">
        <v>464</v>
      </c>
      <c r="N17" s="30">
        <v>1460.29</v>
      </c>
    </row>
    <row r="18" spans="1:14" ht="28.8" x14ac:dyDescent="0.3">
      <c r="A18" s="35" t="s">
        <v>26</v>
      </c>
      <c r="B18" s="35" t="s">
        <v>27</v>
      </c>
      <c r="C18" s="35">
        <v>2020</v>
      </c>
      <c r="D18" s="37" t="s">
        <v>256</v>
      </c>
      <c r="E18" s="35">
        <v>95</v>
      </c>
      <c r="F18" s="35" t="s">
        <v>242</v>
      </c>
      <c r="G18" s="6">
        <v>85876.36</v>
      </c>
      <c r="H18" s="37">
        <v>1373</v>
      </c>
      <c r="I18" s="35">
        <v>1770</v>
      </c>
      <c r="J18" s="5">
        <v>5</v>
      </c>
      <c r="K18" s="37" t="s">
        <v>482</v>
      </c>
      <c r="L18" s="37" t="s">
        <v>464</v>
      </c>
      <c r="N18" s="35">
        <v>774.44</v>
      </c>
    </row>
    <row r="19" spans="1:14" ht="28.8" x14ac:dyDescent="0.3">
      <c r="A19" s="35" t="s">
        <v>26</v>
      </c>
      <c r="B19" s="35" t="s">
        <v>28</v>
      </c>
      <c r="C19" s="35">
        <v>2020</v>
      </c>
      <c r="D19" s="37" t="s">
        <v>257</v>
      </c>
      <c r="E19" s="35">
        <v>95</v>
      </c>
      <c r="F19" s="35" t="s">
        <v>242</v>
      </c>
      <c r="G19" s="6">
        <v>85876.36</v>
      </c>
      <c r="H19" s="37">
        <v>1373</v>
      </c>
      <c r="I19" s="35">
        <v>1770</v>
      </c>
      <c r="J19" s="5">
        <v>5</v>
      </c>
      <c r="K19" s="37" t="s">
        <v>482</v>
      </c>
      <c r="L19" s="37" t="s">
        <v>464</v>
      </c>
      <c r="N19" s="35">
        <v>774.44</v>
      </c>
    </row>
    <row r="20" spans="1:14" ht="28.8" x14ac:dyDescent="0.3">
      <c r="A20" s="35" t="s">
        <v>26</v>
      </c>
      <c r="B20" s="35" t="s">
        <v>29</v>
      </c>
      <c r="C20" s="35">
        <v>2020</v>
      </c>
      <c r="D20" s="37" t="s">
        <v>258</v>
      </c>
      <c r="E20" s="35">
        <v>95</v>
      </c>
      <c r="F20" s="35" t="s">
        <v>242</v>
      </c>
      <c r="G20" s="6">
        <v>85876.36</v>
      </c>
      <c r="H20" s="37">
        <v>1373</v>
      </c>
      <c r="I20" s="35">
        <v>1770</v>
      </c>
      <c r="J20" s="5">
        <v>5</v>
      </c>
      <c r="K20" s="37" t="s">
        <v>482</v>
      </c>
      <c r="L20" s="37" t="s">
        <v>464</v>
      </c>
      <c r="N20" s="35">
        <v>929.33</v>
      </c>
    </row>
    <row r="21" spans="1:14" ht="28.8" x14ac:dyDescent="0.3">
      <c r="A21" s="35" t="s">
        <v>26</v>
      </c>
      <c r="B21" s="35" t="s">
        <v>30</v>
      </c>
      <c r="C21" s="35">
        <v>2020</v>
      </c>
      <c r="D21" s="37" t="s">
        <v>259</v>
      </c>
      <c r="E21" s="35">
        <v>95</v>
      </c>
      <c r="F21" s="35" t="s">
        <v>242</v>
      </c>
      <c r="G21" s="6">
        <v>85876.36</v>
      </c>
      <c r="H21" s="37">
        <v>1373</v>
      </c>
      <c r="I21" s="35">
        <v>1770</v>
      </c>
      <c r="J21" s="5">
        <v>5</v>
      </c>
      <c r="K21" s="37" t="s">
        <v>482</v>
      </c>
      <c r="L21" s="37" t="s">
        <v>464</v>
      </c>
      <c r="N21" s="35">
        <v>774.44</v>
      </c>
    </row>
    <row r="22" spans="1:14" ht="28.8" x14ac:dyDescent="0.3">
      <c r="A22" s="35" t="s">
        <v>26</v>
      </c>
      <c r="B22" s="35" t="s">
        <v>31</v>
      </c>
      <c r="C22" s="35">
        <v>2020</v>
      </c>
      <c r="D22" s="37" t="s">
        <v>260</v>
      </c>
      <c r="E22" s="35">
        <v>95</v>
      </c>
      <c r="F22" s="35" t="s">
        <v>242</v>
      </c>
      <c r="G22" s="6">
        <v>85876.36</v>
      </c>
      <c r="H22" s="37">
        <v>1373</v>
      </c>
      <c r="I22" s="35">
        <v>1770</v>
      </c>
      <c r="J22" s="5">
        <v>5</v>
      </c>
      <c r="K22" s="37" t="s">
        <v>482</v>
      </c>
      <c r="L22" s="37" t="s">
        <v>464</v>
      </c>
      <c r="N22" s="35">
        <v>774.44</v>
      </c>
    </row>
    <row r="23" spans="1:14" ht="28.8" x14ac:dyDescent="0.3">
      <c r="A23" s="35" t="s">
        <v>26</v>
      </c>
      <c r="B23" s="35" t="s">
        <v>32</v>
      </c>
      <c r="C23" s="35">
        <v>2020</v>
      </c>
      <c r="D23" s="35" t="s">
        <v>261</v>
      </c>
      <c r="E23" s="35">
        <v>95</v>
      </c>
      <c r="F23" s="35" t="s">
        <v>242</v>
      </c>
      <c r="G23" s="6">
        <v>85876.36</v>
      </c>
      <c r="H23" s="37">
        <v>1373</v>
      </c>
      <c r="I23" s="35">
        <v>1770</v>
      </c>
      <c r="J23" s="5">
        <v>5</v>
      </c>
      <c r="K23" s="37" t="s">
        <v>482</v>
      </c>
      <c r="L23" s="37" t="s">
        <v>464</v>
      </c>
      <c r="N23" s="35">
        <v>774.44</v>
      </c>
    </row>
    <row r="24" spans="1:14" ht="28.8" x14ac:dyDescent="0.3">
      <c r="A24" s="35" t="s">
        <v>26</v>
      </c>
      <c r="B24" s="35" t="s">
        <v>33</v>
      </c>
      <c r="C24" s="35">
        <v>2020</v>
      </c>
      <c r="D24" s="35" t="s">
        <v>262</v>
      </c>
      <c r="E24" s="35">
        <v>95</v>
      </c>
      <c r="F24" s="35" t="s">
        <v>242</v>
      </c>
      <c r="G24" s="6">
        <v>85876.36</v>
      </c>
      <c r="H24" s="37">
        <v>1373</v>
      </c>
      <c r="I24" s="35">
        <v>1770</v>
      </c>
      <c r="J24" s="5">
        <v>5</v>
      </c>
      <c r="K24" s="37" t="s">
        <v>482</v>
      </c>
      <c r="L24" s="37" t="s">
        <v>464</v>
      </c>
      <c r="N24" s="35">
        <v>2920.58</v>
      </c>
    </row>
    <row r="25" spans="1:14" ht="28.8" x14ac:dyDescent="0.3">
      <c r="A25" s="35" t="s">
        <v>26</v>
      </c>
      <c r="B25" s="35" t="s">
        <v>34</v>
      </c>
      <c r="C25" s="35">
        <v>2020</v>
      </c>
      <c r="D25" s="35" t="s">
        <v>263</v>
      </c>
      <c r="E25" s="35">
        <v>95</v>
      </c>
      <c r="F25" s="35" t="s">
        <v>242</v>
      </c>
      <c r="G25" s="6">
        <v>85876.36</v>
      </c>
      <c r="H25" s="37">
        <v>1373</v>
      </c>
      <c r="I25" s="35">
        <v>1770</v>
      </c>
      <c r="J25" s="5">
        <v>5</v>
      </c>
      <c r="K25" s="37" t="s">
        <v>482</v>
      </c>
      <c r="L25" s="37" t="s">
        <v>464</v>
      </c>
      <c r="N25" s="35">
        <v>1233.25</v>
      </c>
    </row>
    <row r="26" spans="1:14" ht="28.8" x14ac:dyDescent="0.3">
      <c r="A26" s="35" t="s">
        <v>26</v>
      </c>
      <c r="B26" s="35" t="s">
        <v>35</v>
      </c>
      <c r="C26" s="35">
        <v>2020</v>
      </c>
      <c r="D26" s="37" t="s">
        <v>264</v>
      </c>
      <c r="E26" s="35">
        <v>95</v>
      </c>
      <c r="F26" s="35" t="s">
        <v>242</v>
      </c>
      <c r="G26" s="6">
        <v>85876.36</v>
      </c>
      <c r="H26" s="37">
        <v>1373</v>
      </c>
      <c r="I26" s="35">
        <v>1770</v>
      </c>
      <c r="J26" s="5">
        <v>5</v>
      </c>
      <c r="K26" s="37" t="s">
        <v>482</v>
      </c>
      <c r="L26" s="37" t="s">
        <v>464</v>
      </c>
      <c r="N26" s="35">
        <v>1460.29</v>
      </c>
    </row>
    <row r="27" spans="1:14" ht="28.8" x14ac:dyDescent="0.3">
      <c r="A27" s="35" t="s">
        <v>26</v>
      </c>
      <c r="B27" s="35" t="s">
        <v>36</v>
      </c>
      <c r="C27" s="35">
        <v>2020</v>
      </c>
      <c r="D27" s="35" t="s">
        <v>265</v>
      </c>
      <c r="E27" s="35">
        <v>95</v>
      </c>
      <c r="F27" s="35" t="s">
        <v>242</v>
      </c>
      <c r="G27" s="6">
        <v>85876.36</v>
      </c>
      <c r="H27" s="37">
        <v>1373</v>
      </c>
      <c r="I27" s="35">
        <v>1770</v>
      </c>
      <c r="J27" s="5">
        <v>5</v>
      </c>
      <c r="K27" s="37" t="s">
        <v>482</v>
      </c>
      <c r="L27" s="37" t="s">
        <v>464</v>
      </c>
      <c r="N27" s="35">
        <v>2190.44</v>
      </c>
    </row>
    <row r="28" spans="1:14" ht="28.8" x14ac:dyDescent="0.3">
      <c r="A28" s="35" t="s">
        <v>26</v>
      </c>
      <c r="B28" s="35" t="s">
        <v>37</v>
      </c>
      <c r="C28" s="35">
        <v>2020</v>
      </c>
      <c r="D28" s="37" t="s">
        <v>266</v>
      </c>
      <c r="E28" s="35">
        <v>95</v>
      </c>
      <c r="F28" s="35" t="s">
        <v>242</v>
      </c>
      <c r="G28" s="6">
        <v>85876.36</v>
      </c>
      <c r="H28" s="37">
        <v>1373</v>
      </c>
      <c r="I28" s="35">
        <v>1770</v>
      </c>
      <c r="J28" s="5">
        <v>5</v>
      </c>
      <c r="K28" s="37" t="s">
        <v>482</v>
      </c>
      <c r="L28" s="37" t="s">
        <v>464</v>
      </c>
      <c r="N28" s="35">
        <v>1460.29</v>
      </c>
    </row>
    <row r="29" spans="1:14" ht="28.8" x14ac:dyDescent="0.3">
      <c r="A29" s="35" t="s">
        <v>26</v>
      </c>
      <c r="B29" s="35" t="s">
        <v>38</v>
      </c>
      <c r="C29" s="35">
        <v>2020</v>
      </c>
      <c r="D29" s="37" t="s">
        <v>267</v>
      </c>
      <c r="E29" s="35">
        <v>95</v>
      </c>
      <c r="F29" s="35" t="s">
        <v>242</v>
      </c>
      <c r="G29" s="6">
        <v>85876.36</v>
      </c>
      <c r="H29" s="37">
        <v>1373</v>
      </c>
      <c r="I29" s="35">
        <v>1770</v>
      </c>
      <c r="J29" s="5">
        <v>5</v>
      </c>
      <c r="K29" s="37" t="s">
        <v>482</v>
      </c>
      <c r="L29" s="37" t="s">
        <v>464</v>
      </c>
      <c r="N29" s="35">
        <v>1460.29</v>
      </c>
    </row>
    <row r="30" spans="1:14" ht="28.8" x14ac:dyDescent="0.3">
      <c r="A30" s="35" t="s">
        <v>26</v>
      </c>
      <c r="B30" s="35" t="s">
        <v>39</v>
      </c>
      <c r="C30" s="35">
        <v>2020</v>
      </c>
      <c r="D30" s="37" t="s">
        <v>268</v>
      </c>
      <c r="E30" s="35">
        <v>95</v>
      </c>
      <c r="F30" s="35" t="s">
        <v>242</v>
      </c>
      <c r="G30" s="6">
        <v>85876.36</v>
      </c>
      <c r="H30" s="37">
        <v>1373</v>
      </c>
      <c r="I30" s="35">
        <v>1770</v>
      </c>
      <c r="J30" s="5">
        <v>5</v>
      </c>
      <c r="K30" s="37" t="s">
        <v>482</v>
      </c>
      <c r="L30" s="37" t="s">
        <v>464</v>
      </c>
      <c r="N30" s="35">
        <v>1460.29</v>
      </c>
    </row>
    <row r="31" spans="1:14" ht="28.8" x14ac:dyDescent="0.3">
      <c r="A31" s="35" t="s">
        <v>26</v>
      </c>
      <c r="B31" s="35" t="s">
        <v>40</v>
      </c>
      <c r="C31" s="35">
        <v>2020</v>
      </c>
      <c r="D31" s="35" t="s">
        <v>269</v>
      </c>
      <c r="E31" s="35">
        <v>95</v>
      </c>
      <c r="F31" s="35" t="s">
        <v>242</v>
      </c>
      <c r="G31" s="6">
        <v>85876.36</v>
      </c>
      <c r="H31" s="37">
        <v>1373</v>
      </c>
      <c r="I31" s="35">
        <v>1770</v>
      </c>
      <c r="J31" s="5">
        <v>5</v>
      </c>
      <c r="K31" s="37" t="s">
        <v>482</v>
      </c>
      <c r="L31" s="37" t="s">
        <v>464</v>
      </c>
      <c r="N31" s="35">
        <v>1460.29</v>
      </c>
    </row>
    <row r="32" spans="1:14" ht="28.8" x14ac:dyDescent="0.3">
      <c r="A32" s="35" t="s">
        <v>26</v>
      </c>
      <c r="B32" s="35" t="s">
        <v>41</v>
      </c>
      <c r="C32" s="35">
        <v>2020</v>
      </c>
      <c r="D32" s="35" t="s">
        <v>270</v>
      </c>
      <c r="E32" s="35">
        <v>95</v>
      </c>
      <c r="F32" s="35" t="s">
        <v>242</v>
      </c>
      <c r="G32" s="6">
        <v>85876.36</v>
      </c>
      <c r="H32" s="37">
        <v>1373</v>
      </c>
      <c r="I32" s="35">
        <v>1770</v>
      </c>
      <c r="J32" s="5">
        <v>5</v>
      </c>
      <c r="K32" s="37" t="s">
        <v>482</v>
      </c>
      <c r="L32" s="37" t="s">
        <v>464</v>
      </c>
      <c r="N32" s="35">
        <v>1460.29</v>
      </c>
    </row>
    <row r="33" spans="1:14" ht="28.8" x14ac:dyDescent="0.3">
      <c r="A33" s="35" t="s">
        <v>26</v>
      </c>
      <c r="B33" s="35" t="s">
        <v>42</v>
      </c>
      <c r="C33" s="35">
        <v>2020</v>
      </c>
      <c r="D33" s="35" t="s">
        <v>271</v>
      </c>
      <c r="E33" s="35">
        <v>95</v>
      </c>
      <c r="F33" s="35" t="s">
        <v>242</v>
      </c>
      <c r="G33" s="6">
        <v>85876.36</v>
      </c>
      <c r="H33" s="37">
        <v>1373</v>
      </c>
      <c r="I33" s="35">
        <v>1770</v>
      </c>
      <c r="J33" s="5">
        <v>5</v>
      </c>
      <c r="K33" s="37" t="s">
        <v>482</v>
      </c>
      <c r="L33" s="37" t="s">
        <v>464</v>
      </c>
      <c r="N33" s="35">
        <v>1460.29</v>
      </c>
    </row>
    <row r="34" spans="1:14" ht="28.8" x14ac:dyDescent="0.3">
      <c r="A34" s="35" t="s">
        <v>26</v>
      </c>
      <c r="B34" s="35" t="s">
        <v>43</v>
      </c>
      <c r="C34" s="35">
        <v>2020</v>
      </c>
      <c r="D34" s="35" t="s">
        <v>272</v>
      </c>
      <c r="E34" s="35">
        <v>95</v>
      </c>
      <c r="F34" s="35" t="s">
        <v>242</v>
      </c>
      <c r="G34" s="6">
        <v>85876.36</v>
      </c>
      <c r="H34" s="37">
        <v>1373</v>
      </c>
      <c r="I34" s="35">
        <v>1770</v>
      </c>
      <c r="J34" s="5">
        <v>5</v>
      </c>
      <c r="K34" s="37" t="s">
        <v>482</v>
      </c>
      <c r="L34" s="37" t="s">
        <v>464</v>
      </c>
      <c r="N34" s="35">
        <v>1460.29</v>
      </c>
    </row>
    <row r="35" spans="1:14" ht="28.8" x14ac:dyDescent="0.3">
      <c r="A35" s="35" t="s">
        <v>26</v>
      </c>
      <c r="B35" s="35" t="s">
        <v>44</v>
      </c>
      <c r="C35" s="35">
        <v>2020</v>
      </c>
      <c r="D35" s="37" t="s">
        <v>273</v>
      </c>
      <c r="E35" s="35">
        <v>95</v>
      </c>
      <c r="F35" s="35" t="s">
        <v>242</v>
      </c>
      <c r="G35" s="6">
        <v>85876.36</v>
      </c>
      <c r="H35" s="37">
        <v>1373</v>
      </c>
      <c r="I35" s="35">
        <v>1770</v>
      </c>
      <c r="J35" s="5">
        <v>5</v>
      </c>
      <c r="K35" s="37" t="s">
        <v>482</v>
      </c>
      <c r="L35" s="37" t="s">
        <v>464</v>
      </c>
      <c r="N35" s="35">
        <v>1460.29</v>
      </c>
    </row>
    <row r="36" spans="1:14" ht="28.8" x14ac:dyDescent="0.3">
      <c r="A36" s="35" t="s">
        <v>26</v>
      </c>
      <c r="B36" s="35" t="s">
        <v>45</v>
      </c>
      <c r="C36" s="35">
        <v>2020</v>
      </c>
      <c r="D36" s="37" t="s">
        <v>274</v>
      </c>
      <c r="E36" s="35">
        <v>95</v>
      </c>
      <c r="F36" s="35" t="s">
        <v>242</v>
      </c>
      <c r="G36" s="6">
        <v>85876.36</v>
      </c>
      <c r="H36" s="37">
        <v>1373</v>
      </c>
      <c r="I36" s="35">
        <v>1770</v>
      </c>
      <c r="J36" s="5">
        <v>5</v>
      </c>
      <c r="K36" s="37" t="s">
        <v>482</v>
      </c>
      <c r="L36" s="37" t="s">
        <v>464</v>
      </c>
      <c r="N36" s="35">
        <v>1460.29</v>
      </c>
    </row>
    <row r="37" spans="1:14" ht="28.8" x14ac:dyDescent="0.3">
      <c r="A37" s="35" t="s">
        <v>26</v>
      </c>
      <c r="B37" s="35" t="s">
        <v>46</v>
      </c>
      <c r="C37" s="35">
        <v>2020</v>
      </c>
      <c r="D37" s="37" t="s">
        <v>275</v>
      </c>
      <c r="E37" s="35">
        <v>95</v>
      </c>
      <c r="F37" s="35" t="s">
        <v>242</v>
      </c>
      <c r="G37" s="6">
        <v>85876.36</v>
      </c>
      <c r="H37" s="37">
        <v>1373</v>
      </c>
      <c r="I37" s="35">
        <v>1770</v>
      </c>
      <c r="J37" s="5">
        <v>5</v>
      </c>
      <c r="K37" s="37" t="s">
        <v>482</v>
      </c>
      <c r="L37" s="37" t="s">
        <v>464</v>
      </c>
      <c r="N37" s="35">
        <v>1460.29</v>
      </c>
    </row>
    <row r="38" spans="1:14" ht="28.8" x14ac:dyDescent="0.3">
      <c r="A38" s="35" t="s">
        <v>26</v>
      </c>
      <c r="B38" s="35" t="s">
        <v>47</v>
      </c>
      <c r="C38" s="35">
        <v>2020</v>
      </c>
      <c r="D38" s="35" t="s">
        <v>276</v>
      </c>
      <c r="E38" s="35">
        <v>95</v>
      </c>
      <c r="F38" s="35" t="s">
        <v>242</v>
      </c>
      <c r="G38" s="6">
        <v>85876.36</v>
      </c>
      <c r="H38" s="37">
        <v>1373</v>
      </c>
      <c r="I38" s="35">
        <v>1770</v>
      </c>
      <c r="J38" s="5">
        <v>5</v>
      </c>
      <c r="K38" s="37" t="s">
        <v>482</v>
      </c>
      <c r="L38" s="37" t="s">
        <v>464</v>
      </c>
      <c r="N38" s="35">
        <v>1460.29</v>
      </c>
    </row>
    <row r="39" spans="1:14" ht="28.8" x14ac:dyDescent="0.3">
      <c r="A39" s="35" t="s">
        <v>26</v>
      </c>
      <c r="B39" s="35" t="s">
        <v>48</v>
      </c>
      <c r="C39" s="35">
        <v>2020</v>
      </c>
      <c r="D39" s="35" t="s">
        <v>277</v>
      </c>
      <c r="E39" s="35">
        <v>95</v>
      </c>
      <c r="F39" s="35" t="s">
        <v>242</v>
      </c>
      <c r="G39" s="6">
        <v>85876.36</v>
      </c>
      <c r="H39" s="37">
        <v>1373</v>
      </c>
      <c r="I39" s="35">
        <v>1770</v>
      </c>
      <c r="J39" s="5">
        <v>5</v>
      </c>
      <c r="K39" s="37" t="s">
        <v>482</v>
      </c>
      <c r="L39" s="37" t="s">
        <v>464</v>
      </c>
      <c r="N39" s="35">
        <v>1460.29</v>
      </c>
    </row>
    <row r="40" spans="1:14" ht="28.8" x14ac:dyDescent="0.3">
      <c r="A40" s="35" t="s">
        <v>26</v>
      </c>
      <c r="B40" s="35" t="s">
        <v>49</v>
      </c>
      <c r="C40" s="35">
        <v>2020</v>
      </c>
      <c r="D40" s="37" t="s">
        <v>278</v>
      </c>
      <c r="E40" s="35">
        <v>95</v>
      </c>
      <c r="F40" s="35" t="s">
        <v>242</v>
      </c>
      <c r="G40" s="6">
        <v>85876.36</v>
      </c>
      <c r="H40" s="37">
        <v>1373</v>
      </c>
      <c r="I40" s="35">
        <v>1770</v>
      </c>
      <c r="J40" s="5">
        <v>5</v>
      </c>
      <c r="K40" s="37" t="s">
        <v>482</v>
      </c>
      <c r="L40" s="37" t="s">
        <v>464</v>
      </c>
      <c r="N40" s="35">
        <v>1460.29</v>
      </c>
    </row>
    <row r="41" spans="1:14" ht="28.8" x14ac:dyDescent="0.3">
      <c r="A41" s="35" t="s">
        <v>26</v>
      </c>
      <c r="B41" s="35" t="s">
        <v>50</v>
      </c>
      <c r="C41" s="35">
        <v>2020</v>
      </c>
      <c r="D41" s="35" t="s">
        <v>279</v>
      </c>
      <c r="E41" s="35">
        <v>95</v>
      </c>
      <c r="F41" s="35" t="s">
        <v>242</v>
      </c>
      <c r="G41" s="6">
        <v>85876.36</v>
      </c>
      <c r="H41" s="37">
        <v>1373</v>
      </c>
      <c r="I41" s="35">
        <v>1770</v>
      </c>
      <c r="J41" s="5">
        <v>5</v>
      </c>
      <c r="K41" s="37" t="s">
        <v>482</v>
      </c>
      <c r="L41" s="37" t="s">
        <v>464</v>
      </c>
      <c r="N41" s="35">
        <v>1460.29</v>
      </c>
    </row>
    <row r="42" spans="1:14" ht="28.8" x14ac:dyDescent="0.3">
      <c r="A42" s="35" t="s">
        <v>26</v>
      </c>
      <c r="B42" s="35" t="s">
        <v>51</v>
      </c>
      <c r="C42" s="35">
        <v>2020</v>
      </c>
      <c r="D42" s="35" t="s">
        <v>280</v>
      </c>
      <c r="E42" s="35">
        <v>95</v>
      </c>
      <c r="F42" s="35" t="s">
        <v>242</v>
      </c>
      <c r="G42" s="6">
        <v>85876.36</v>
      </c>
      <c r="H42" s="37">
        <v>1373</v>
      </c>
      <c r="I42" s="35">
        <v>1770</v>
      </c>
      <c r="J42" s="5">
        <v>5</v>
      </c>
      <c r="K42" s="37" t="s">
        <v>482</v>
      </c>
      <c r="L42" s="37" t="s">
        <v>464</v>
      </c>
      <c r="N42" s="35">
        <v>2190.44</v>
      </c>
    </row>
    <row r="43" spans="1:14" ht="28.8" x14ac:dyDescent="0.3">
      <c r="A43" s="35" t="s">
        <v>26</v>
      </c>
      <c r="B43" s="35" t="s">
        <v>52</v>
      </c>
      <c r="C43" s="35">
        <v>2020</v>
      </c>
      <c r="D43" s="35" t="s">
        <v>281</v>
      </c>
      <c r="E43" s="35">
        <v>95</v>
      </c>
      <c r="F43" s="35" t="s">
        <v>242</v>
      </c>
      <c r="G43" s="6">
        <v>85876.36</v>
      </c>
      <c r="H43" s="37">
        <v>1373</v>
      </c>
      <c r="I43" s="35">
        <v>1770</v>
      </c>
      <c r="J43" s="5">
        <v>5</v>
      </c>
      <c r="K43" s="37" t="s">
        <v>482</v>
      </c>
      <c r="L43" s="37" t="s">
        <v>464</v>
      </c>
      <c r="N43" s="35">
        <v>1460.29</v>
      </c>
    </row>
    <row r="44" spans="1:14" ht="28.8" x14ac:dyDescent="0.3">
      <c r="A44" s="35" t="s">
        <v>26</v>
      </c>
      <c r="B44" s="35" t="s">
        <v>53</v>
      </c>
      <c r="C44" s="35">
        <v>2020</v>
      </c>
      <c r="D44" s="35" t="s">
        <v>282</v>
      </c>
      <c r="E44" s="35">
        <v>95</v>
      </c>
      <c r="F44" s="35" t="s">
        <v>242</v>
      </c>
      <c r="G44" s="6">
        <v>85876.36</v>
      </c>
      <c r="H44" s="37">
        <v>1373</v>
      </c>
      <c r="I44" s="35">
        <v>1770</v>
      </c>
      <c r="J44" s="5">
        <v>5</v>
      </c>
      <c r="K44" s="37" t="s">
        <v>482</v>
      </c>
      <c r="L44" s="37" t="s">
        <v>464</v>
      </c>
      <c r="N44" s="35">
        <v>1460.29</v>
      </c>
    </row>
    <row r="45" spans="1:14" ht="28.8" x14ac:dyDescent="0.3">
      <c r="A45" s="35" t="s">
        <v>26</v>
      </c>
      <c r="B45" s="35" t="s">
        <v>54</v>
      </c>
      <c r="C45" s="35">
        <v>2020</v>
      </c>
      <c r="D45" s="37" t="s">
        <v>283</v>
      </c>
      <c r="E45" s="35">
        <v>95</v>
      </c>
      <c r="F45" s="35" t="s">
        <v>242</v>
      </c>
      <c r="G45" s="6">
        <v>85876.36</v>
      </c>
      <c r="H45" s="37">
        <v>1373</v>
      </c>
      <c r="I45" s="35">
        <v>1770</v>
      </c>
      <c r="J45" s="5">
        <v>5</v>
      </c>
      <c r="K45" s="37" t="s">
        <v>482</v>
      </c>
      <c r="L45" s="37" t="s">
        <v>464</v>
      </c>
      <c r="N45" s="35">
        <v>1460.29</v>
      </c>
    </row>
    <row r="46" spans="1:14" ht="28.8" x14ac:dyDescent="0.3">
      <c r="A46" s="35" t="s">
        <v>26</v>
      </c>
      <c r="B46" s="35" t="s">
        <v>55</v>
      </c>
      <c r="C46" s="35">
        <v>2020</v>
      </c>
      <c r="D46" s="37" t="s">
        <v>284</v>
      </c>
      <c r="E46" s="35">
        <v>95</v>
      </c>
      <c r="F46" s="35" t="s">
        <v>242</v>
      </c>
      <c r="G46" s="6">
        <v>85876.36</v>
      </c>
      <c r="H46" s="37">
        <v>1373</v>
      </c>
      <c r="I46" s="35">
        <v>1770</v>
      </c>
      <c r="J46" s="5">
        <v>5</v>
      </c>
      <c r="K46" s="37" t="s">
        <v>482</v>
      </c>
      <c r="L46" s="37" t="s">
        <v>464</v>
      </c>
      <c r="N46" s="35">
        <v>1460.29</v>
      </c>
    </row>
    <row r="47" spans="1:14" ht="28.8" x14ac:dyDescent="0.3">
      <c r="A47" s="35" t="s">
        <v>26</v>
      </c>
      <c r="B47" s="35" t="s">
        <v>56</v>
      </c>
      <c r="C47" s="35">
        <v>2020</v>
      </c>
      <c r="D47" s="37" t="s">
        <v>285</v>
      </c>
      <c r="E47" s="35">
        <v>95</v>
      </c>
      <c r="F47" s="35" t="s">
        <v>242</v>
      </c>
      <c r="G47" s="6">
        <v>85876.36</v>
      </c>
      <c r="H47" s="37">
        <v>1373</v>
      </c>
      <c r="I47" s="35">
        <v>1770</v>
      </c>
      <c r="J47" s="5">
        <v>5</v>
      </c>
      <c r="K47" s="37" t="s">
        <v>482</v>
      </c>
      <c r="L47" s="37" t="s">
        <v>464</v>
      </c>
      <c r="N47" s="35">
        <v>1460.29</v>
      </c>
    </row>
    <row r="48" spans="1:14" ht="28.8" x14ac:dyDescent="0.3">
      <c r="A48" s="35" t="s">
        <v>26</v>
      </c>
      <c r="B48" s="35" t="s">
        <v>57</v>
      </c>
      <c r="C48" s="35">
        <v>2020</v>
      </c>
      <c r="D48" s="37" t="s">
        <v>286</v>
      </c>
      <c r="E48" s="35">
        <v>95</v>
      </c>
      <c r="F48" s="35" t="s">
        <v>242</v>
      </c>
      <c r="G48" s="6">
        <v>85876.36</v>
      </c>
      <c r="H48" s="37">
        <v>1373</v>
      </c>
      <c r="I48" s="35">
        <v>1770</v>
      </c>
      <c r="J48" s="5">
        <v>5</v>
      </c>
      <c r="K48" s="37" t="s">
        <v>482</v>
      </c>
      <c r="L48" s="37" t="s">
        <v>464</v>
      </c>
      <c r="N48" s="35">
        <v>1460.29</v>
      </c>
    </row>
    <row r="49" spans="1:14" ht="28.8" x14ac:dyDescent="0.3">
      <c r="A49" s="35" t="s">
        <v>26</v>
      </c>
      <c r="B49" s="35" t="s">
        <v>58</v>
      </c>
      <c r="C49" s="35">
        <v>2020</v>
      </c>
      <c r="D49" s="37" t="s">
        <v>287</v>
      </c>
      <c r="E49" s="35">
        <v>95</v>
      </c>
      <c r="F49" s="35" t="s">
        <v>242</v>
      </c>
      <c r="G49" s="6">
        <v>85876.36</v>
      </c>
      <c r="H49" s="37">
        <v>1373</v>
      </c>
      <c r="I49" s="35">
        <v>1770</v>
      </c>
      <c r="J49" s="5">
        <v>5</v>
      </c>
      <c r="K49" s="37" t="s">
        <v>482</v>
      </c>
      <c r="L49" s="37" t="s">
        <v>464</v>
      </c>
      <c r="N49" s="35">
        <v>1460.29</v>
      </c>
    </row>
    <row r="50" spans="1:14" ht="28.8" x14ac:dyDescent="0.3">
      <c r="A50" s="35" t="s">
        <v>26</v>
      </c>
      <c r="B50" s="35" t="s">
        <v>59</v>
      </c>
      <c r="C50" s="35">
        <v>2020</v>
      </c>
      <c r="D50" s="37" t="s">
        <v>288</v>
      </c>
      <c r="E50" s="35">
        <v>95</v>
      </c>
      <c r="F50" s="35" t="s">
        <v>242</v>
      </c>
      <c r="G50" s="6">
        <v>85876.36</v>
      </c>
      <c r="H50" s="37">
        <v>1373</v>
      </c>
      <c r="I50" s="35">
        <v>1770</v>
      </c>
      <c r="J50" s="5">
        <v>5</v>
      </c>
      <c r="K50" s="37" t="s">
        <v>482</v>
      </c>
      <c r="L50" s="37" t="s">
        <v>464</v>
      </c>
      <c r="N50" s="35">
        <v>1460.29</v>
      </c>
    </row>
    <row r="51" spans="1:14" ht="28.8" x14ac:dyDescent="0.3">
      <c r="A51" s="35" t="s">
        <v>26</v>
      </c>
      <c r="B51" s="35" t="s">
        <v>60</v>
      </c>
      <c r="C51" s="35">
        <v>2020</v>
      </c>
      <c r="D51" s="37" t="s">
        <v>289</v>
      </c>
      <c r="E51" s="35">
        <v>95</v>
      </c>
      <c r="F51" s="35" t="s">
        <v>242</v>
      </c>
      <c r="G51" s="6">
        <v>85876.36</v>
      </c>
      <c r="H51" s="37">
        <v>1373</v>
      </c>
      <c r="I51" s="35">
        <v>1770</v>
      </c>
      <c r="J51" s="5">
        <v>5</v>
      </c>
      <c r="K51" s="37" t="s">
        <v>482</v>
      </c>
      <c r="L51" s="37" t="s">
        <v>464</v>
      </c>
      <c r="N51" s="35">
        <v>2190.44</v>
      </c>
    </row>
    <row r="52" spans="1:14" ht="28.8" x14ac:dyDescent="0.3">
      <c r="A52" s="35" t="s">
        <v>26</v>
      </c>
      <c r="B52" s="35" t="s">
        <v>61</v>
      </c>
      <c r="C52" s="35">
        <v>2020</v>
      </c>
      <c r="D52" s="37" t="s">
        <v>290</v>
      </c>
      <c r="E52" s="35">
        <v>95</v>
      </c>
      <c r="F52" s="35" t="s">
        <v>242</v>
      </c>
      <c r="G52" s="6">
        <v>85876.36</v>
      </c>
      <c r="H52" s="37">
        <v>1373</v>
      </c>
      <c r="I52" s="35">
        <v>1770</v>
      </c>
      <c r="J52" s="5">
        <v>5</v>
      </c>
      <c r="K52" s="37" t="s">
        <v>482</v>
      </c>
      <c r="L52" s="37" t="s">
        <v>464</v>
      </c>
      <c r="N52" s="35">
        <v>1460.29</v>
      </c>
    </row>
    <row r="53" spans="1:14" ht="28.8" x14ac:dyDescent="0.3">
      <c r="A53" s="35" t="s">
        <v>26</v>
      </c>
      <c r="B53" s="35" t="s">
        <v>62</v>
      </c>
      <c r="C53" s="35">
        <v>2020</v>
      </c>
      <c r="D53" s="37" t="s">
        <v>291</v>
      </c>
      <c r="E53" s="35">
        <v>95</v>
      </c>
      <c r="F53" s="35" t="s">
        <v>242</v>
      </c>
      <c r="G53" s="6">
        <v>85876.36</v>
      </c>
      <c r="H53" s="37">
        <v>1373</v>
      </c>
      <c r="I53" s="35">
        <v>1770</v>
      </c>
      <c r="J53" s="5">
        <v>5</v>
      </c>
      <c r="K53" s="37" t="s">
        <v>482</v>
      </c>
      <c r="L53" s="37" t="s">
        <v>464</v>
      </c>
      <c r="N53" s="35">
        <v>1460.29</v>
      </c>
    </row>
    <row r="54" spans="1:14" ht="28.8" x14ac:dyDescent="0.3">
      <c r="A54" s="35" t="s">
        <v>26</v>
      </c>
      <c r="B54" s="35" t="s">
        <v>63</v>
      </c>
      <c r="C54" s="35">
        <v>2020</v>
      </c>
      <c r="D54" s="37" t="s">
        <v>292</v>
      </c>
      <c r="E54" s="35">
        <v>95</v>
      </c>
      <c r="F54" s="35" t="s">
        <v>242</v>
      </c>
      <c r="G54" s="6">
        <v>85876.36</v>
      </c>
      <c r="H54" s="37">
        <v>1373</v>
      </c>
      <c r="I54" s="35">
        <v>1770</v>
      </c>
      <c r="J54" s="5">
        <v>5</v>
      </c>
      <c r="K54" s="37" t="s">
        <v>482</v>
      </c>
      <c r="L54" s="37" t="s">
        <v>464</v>
      </c>
      <c r="N54" s="35">
        <v>1460.29</v>
      </c>
    </row>
    <row r="55" spans="1:14" ht="28.8" x14ac:dyDescent="0.3">
      <c r="A55" s="35" t="s">
        <v>26</v>
      </c>
      <c r="B55" s="35" t="s">
        <v>64</v>
      </c>
      <c r="C55" s="35">
        <v>2020</v>
      </c>
      <c r="D55" s="37" t="s">
        <v>293</v>
      </c>
      <c r="E55" s="35">
        <v>95</v>
      </c>
      <c r="F55" s="35" t="s">
        <v>242</v>
      </c>
      <c r="G55" s="6">
        <v>85876.36</v>
      </c>
      <c r="H55" s="37">
        <v>1373</v>
      </c>
      <c r="I55" s="35">
        <v>1770</v>
      </c>
      <c r="J55" s="5">
        <v>5</v>
      </c>
      <c r="K55" s="37" t="s">
        <v>482</v>
      </c>
      <c r="L55" s="37" t="s">
        <v>464</v>
      </c>
      <c r="N55" s="35">
        <v>2190.44</v>
      </c>
    </row>
    <row r="56" spans="1:14" ht="28.8" x14ac:dyDescent="0.3">
      <c r="A56" s="35" t="s">
        <v>26</v>
      </c>
      <c r="B56" s="35" t="s">
        <v>65</v>
      </c>
      <c r="C56" s="35">
        <v>2020</v>
      </c>
      <c r="D56" s="37" t="s">
        <v>294</v>
      </c>
      <c r="E56" s="35">
        <v>95</v>
      </c>
      <c r="F56" s="35" t="s">
        <v>242</v>
      </c>
      <c r="G56" s="6">
        <v>85876.36</v>
      </c>
      <c r="H56" s="37">
        <v>1373</v>
      </c>
      <c r="I56" s="35">
        <v>1770</v>
      </c>
      <c r="J56" s="5">
        <v>5</v>
      </c>
      <c r="K56" s="37" t="s">
        <v>482</v>
      </c>
      <c r="L56" s="37" t="s">
        <v>464</v>
      </c>
      <c r="N56" s="35">
        <v>2044.41</v>
      </c>
    </row>
    <row r="57" spans="1:14" ht="28.8" x14ac:dyDescent="0.3">
      <c r="A57" s="35" t="s">
        <v>26</v>
      </c>
      <c r="B57" s="35" t="s">
        <v>66</v>
      </c>
      <c r="C57" s="35">
        <v>2020</v>
      </c>
      <c r="D57" s="37" t="s">
        <v>295</v>
      </c>
      <c r="E57" s="35">
        <v>95</v>
      </c>
      <c r="F57" s="35" t="s">
        <v>242</v>
      </c>
      <c r="G57" s="6">
        <v>85876.36</v>
      </c>
      <c r="H57" s="37">
        <v>1373</v>
      </c>
      <c r="I57" s="35">
        <v>1770</v>
      </c>
      <c r="J57" s="5">
        <v>5</v>
      </c>
      <c r="K57" s="37" t="s">
        <v>482</v>
      </c>
      <c r="L57" s="37" t="s">
        <v>464</v>
      </c>
      <c r="N57" s="35">
        <v>2190.44</v>
      </c>
    </row>
    <row r="58" spans="1:14" ht="28.8" x14ac:dyDescent="0.3">
      <c r="A58" s="35" t="s">
        <v>26</v>
      </c>
      <c r="B58" s="35" t="s">
        <v>67</v>
      </c>
      <c r="C58" s="35">
        <v>2020</v>
      </c>
      <c r="D58" s="37" t="s">
        <v>296</v>
      </c>
      <c r="E58" s="35">
        <v>95</v>
      </c>
      <c r="F58" s="35" t="s">
        <v>242</v>
      </c>
      <c r="G58" s="6">
        <v>85876.36</v>
      </c>
      <c r="H58" s="37">
        <v>1373</v>
      </c>
      <c r="I58" s="35">
        <v>1770</v>
      </c>
      <c r="J58" s="5">
        <v>5</v>
      </c>
      <c r="K58" s="37" t="s">
        <v>482</v>
      </c>
      <c r="L58" s="37" t="s">
        <v>464</v>
      </c>
      <c r="N58" s="35">
        <v>2482.4899999999998</v>
      </c>
    </row>
    <row r="59" spans="1:14" ht="28.8" x14ac:dyDescent="0.3">
      <c r="A59" s="35" t="s">
        <v>68</v>
      </c>
      <c r="B59" s="35" t="s">
        <v>69</v>
      </c>
      <c r="C59" s="35">
        <v>2015</v>
      </c>
      <c r="D59" s="35" t="s">
        <v>297</v>
      </c>
      <c r="E59" s="35">
        <v>120</v>
      </c>
      <c r="F59" s="35" t="s">
        <v>298</v>
      </c>
      <c r="G59" s="6">
        <v>148710.1</v>
      </c>
      <c r="H59" s="35">
        <v>2499</v>
      </c>
      <c r="I59" s="35">
        <v>3000</v>
      </c>
      <c r="J59" s="5">
        <v>5</v>
      </c>
      <c r="K59" s="37" t="s">
        <v>482</v>
      </c>
      <c r="L59" s="37" t="s">
        <v>464</v>
      </c>
      <c r="N59" s="35">
        <v>976.52</v>
      </c>
    </row>
    <row r="60" spans="1:14" ht="28.8" x14ac:dyDescent="0.3">
      <c r="A60" s="35" t="s">
        <v>68</v>
      </c>
      <c r="B60" s="35" t="s">
        <v>70</v>
      </c>
      <c r="C60" s="35">
        <v>2015</v>
      </c>
      <c r="D60" s="35" t="s">
        <v>299</v>
      </c>
      <c r="E60" s="35">
        <v>120</v>
      </c>
      <c r="F60" s="35" t="s">
        <v>298</v>
      </c>
      <c r="G60" s="6">
        <v>148710.1</v>
      </c>
      <c r="H60" s="35">
        <v>2499</v>
      </c>
      <c r="I60" s="35">
        <v>3000</v>
      </c>
      <c r="J60" s="5">
        <v>5</v>
      </c>
      <c r="K60" s="37" t="s">
        <v>482</v>
      </c>
      <c r="L60" s="37" t="s">
        <v>464</v>
      </c>
      <c r="N60" s="35">
        <v>822.17</v>
      </c>
    </row>
    <row r="61" spans="1:14" ht="28.8" x14ac:dyDescent="0.3">
      <c r="A61" s="35" t="s">
        <v>68</v>
      </c>
      <c r="B61" s="35" t="s">
        <v>71</v>
      </c>
      <c r="C61" s="35">
        <v>2015</v>
      </c>
      <c r="D61" s="35" t="s">
        <v>300</v>
      </c>
      <c r="E61" s="35">
        <v>120</v>
      </c>
      <c r="F61" s="35" t="s">
        <v>298</v>
      </c>
      <c r="G61" s="6">
        <v>148710.1</v>
      </c>
      <c r="H61" s="35">
        <v>2499</v>
      </c>
      <c r="I61" s="35">
        <v>3000</v>
      </c>
      <c r="J61" s="5">
        <v>5</v>
      </c>
      <c r="K61" s="37" t="s">
        <v>482</v>
      </c>
      <c r="L61" s="37" t="s">
        <v>464</v>
      </c>
      <c r="N61" s="35">
        <v>822.17</v>
      </c>
    </row>
    <row r="62" spans="1:14" ht="28.8" x14ac:dyDescent="0.3">
      <c r="A62" s="35" t="s">
        <v>68</v>
      </c>
      <c r="B62" s="35" t="s">
        <v>72</v>
      </c>
      <c r="C62" s="35">
        <v>2015</v>
      </c>
      <c r="D62" s="35" t="s">
        <v>301</v>
      </c>
      <c r="E62" s="35">
        <v>120</v>
      </c>
      <c r="F62" s="35" t="s">
        <v>298</v>
      </c>
      <c r="G62" s="6">
        <v>148710.1</v>
      </c>
      <c r="H62" s="35">
        <v>2499</v>
      </c>
      <c r="I62" s="35">
        <v>3000</v>
      </c>
      <c r="J62" s="5">
        <v>5</v>
      </c>
      <c r="K62" s="37" t="s">
        <v>482</v>
      </c>
      <c r="L62" s="37" t="s">
        <v>464</v>
      </c>
      <c r="N62" s="35">
        <v>822.17</v>
      </c>
    </row>
    <row r="63" spans="1:14" ht="28.8" x14ac:dyDescent="0.3">
      <c r="A63" s="35" t="s">
        <v>68</v>
      </c>
      <c r="B63" s="35" t="s">
        <v>73</v>
      </c>
      <c r="C63" s="35">
        <v>2015</v>
      </c>
      <c r="D63" s="35" t="s">
        <v>302</v>
      </c>
      <c r="E63" s="35">
        <v>120</v>
      </c>
      <c r="F63" s="35" t="s">
        <v>298</v>
      </c>
      <c r="G63" s="6">
        <v>148710.1</v>
      </c>
      <c r="H63" s="35">
        <v>2499</v>
      </c>
      <c r="I63" s="35">
        <v>3000</v>
      </c>
      <c r="J63" s="5">
        <v>5</v>
      </c>
      <c r="K63" s="37" t="s">
        <v>482</v>
      </c>
      <c r="L63" s="37" t="s">
        <v>464</v>
      </c>
      <c r="N63" s="35">
        <v>822.17</v>
      </c>
    </row>
    <row r="64" spans="1:14" ht="28.8" x14ac:dyDescent="0.3">
      <c r="A64" s="35" t="s">
        <v>68</v>
      </c>
      <c r="B64" s="35" t="s">
        <v>75</v>
      </c>
      <c r="C64" s="35">
        <v>2015</v>
      </c>
      <c r="D64" s="35" t="s">
        <v>304</v>
      </c>
      <c r="E64" s="35">
        <v>120</v>
      </c>
      <c r="F64" s="35" t="s">
        <v>298</v>
      </c>
      <c r="G64" s="6">
        <v>148710.1</v>
      </c>
      <c r="H64" s="35">
        <v>2499</v>
      </c>
      <c r="I64" s="35">
        <v>3000</v>
      </c>
      <c r="J64" s="5">
        <v>5</v>
      </c>
      <c r="K64" s="37" t="s">
        <v>482</v>
      </c>
      <c r="L64" s="37" t="s">
        <v>464</v>
      </c>
      <c r="N64" s="35">
        <v>822.17</v>
      </c>
    </row>
    <row r="65" spans="1:14" ht="28.8" x14ac:dyDescent="0.3">
      <c r="A65" s="35" t="s">
        <v>68</v>
      </c>
      <c r="B65" s="35" t="s">
        <v>76</v>
      </c>
      <c r="C65" s="35">
        <v>2015</v>
      </c>
      <c r="D65" s="35" t="s">
        <v>305</v>
      </c>
      <c r="E65" s="35">
        <v>120</v>
      </c>
      <c r="F65" s="35" t="s">
        <v>298</v>
      </c>
      <c r="G65" s="6">
        <v>148710.1</v>
      </c>
      <c r="H65" s="35">
        <v>2499</v>
      </c>
      <c r="I65" s="35">
        <v>3000</v>
      </c>
      <c r="J65" s="5">
        <v>5</v>
      </c>
      <c r="K65" s="37" t="s">
        <v>482</v>
      </c>
      <c r="L65" s="37" t="s">
        <v>464</v>
      </c>
      <c r="N65" s="35">
        <v>822.17</v>
      </c>
    </row>
    <row r="66" spans="1:14" ht="28.8" x14ac:dyDescent="0.3">
      <c r="A66" s="35" t="s">
        <v>68</v>
      </c>
      <c r="B66" s="35" t="s">
        <v>77</v>
      </c>
      <c r="C66" s="35">
        <v>2015</v>
      </c>
      <c r="D66" s="35" t="s">
        <v>306</v>
      </c>
      <c r="E66" s="35">
        <v>120</v>
      </c>
      <c r="F66" s="35" t="s">
        <v>298</v>
      </c>
      <c r="G66" s="6">
        <v>148710.1</v>
      </c>
      <c r="H66" s="35">
        <v>2499</v>
      </c>
      <c r="I66" s="35">
        <v>3000</v>
      </c>
      <c r="J66" s="5">
        <v>5</v>
      </c>
      <c r="K66" s="37" t="s">
        <v>482</v>
      </c>
      <c r="L66" s="37" t="s">
        <v>464</v>
      </c>
      <c r="N66" s="35">
        <v>822.17</v>
      </c>
    </row>
    <row r="67" spans="1:14" ht="28.8" x14ac:dyDescent="0.3">
      <c r="A67" s="35" t="s">
        <v>68</v>
      </c>
      <c r="B67" s="35" t="s">
        <v>78</v>
      </c>
      <c r="C67" s="35">
        <v>2015</v>
      </c>
      <c r="D67" s="35" t="s">
        <v>307</v>
      </c>
      <c r="E67" s="35">
        <v>120</v>
      </c>
      <c r="F67" s="35" t="s">
        <v>298</v>
      </c>
      <c r="G67" s="6">
        <v>148710.1</v>
      </c>
      <c r="H67" s="35">
        <v>2499</v>
      </c>
      <c r="I67" s="35">
        <v>3000</v>
      </c>
      <c r="J67" s="5">
        <v>5</v>
      </c>
      <c r="K67" s="37" t="s">
        <v>482</v>
      </c>
      <c r="L67" s="37" t="s">
        <v>464</v>
      </c>
      <c r="N67" s="35">
        <v>822.17</v>
      </c>
    </row>
    <row r="68" spans="1:14" ht="28.8" x14ac:dyDescent="0.3">
      <c r="A68" s="35" t="s">
        <v>79</v>
      </c>
      <c r="B68" s="35" t="s">
        <v>82</v>
      </c>
      <c r="C68" s="35">
        <v>2013</v>
      </c>
      <c r="D68" s="35" t="s">
        <v>311</v>
      </c>
      <c r="E68" s="35">
        <v>96</v>
      </c>
      <c r="F68" s="35" t="s">
        <v>309</v>
      </c>
      <c r="G68" s="6">
        <v>171120</v>
      </c>
      <c r="H68" s="35">
        <v>2198</v>
      </c>
      <c r="I68" s="35">
        <v>3500</v>
      </c>
      <c r="J68" s="5">
        <v>3</v>
      </c>
      <c r="K68" s="37" t="s">
        <v>482</v>
      </c>
      <c r="L68" s="37" t="s">
        <v>464</v>
      </c>
      <c r="N68" s="35">
        <v>976.52</v>
      </c>
    </row>
    <row r="69" spans="1:14" ht="28.8" x14ac:dyDescent="0.3">
      <c r="A69" s="35" t="s">
        <v>79</v>
      </c>
      <c r="B69" s="35" t="s">
        <v>84</v>
      </c>
      <c r="C69" s="35">
        <v>2013</v>
      </c>
      <c r="D69" s="35" t="s">
        <v>313</v>
      </c>
      <c r="E69" s="35">
        <v>96</v>
      </c>
      <c r="F69" s="35" t="s">
        <v>309</v>
      </c>
      <c r="G69" s="6">
        <v>171120</v>
      </c>
      <c r="H69" s="35">
        <v>2198</v>
      </c>
      <c r="I69" s="35">
        <v>3500</v>
      </c>
      <c r="J69" s="5">
        <v>3</v>
      </c>
      <c r="K69" s="37" t="s">
        <v>482</v>
      </c>
      <c r="L69" s="37" t="s">
        <v>464</v>
      </c>
      <c r="N69" s="35">
        <v>976.52</v>
      </c>
    </row>
    <row r="70" spans="1:14" ht="28.8" x14ac:dyDescent="0.3">
      <c r="A70" s="35" t="s">
        <v>79</v>
      </c>
      <c r="B70" s="35" t="s">
        <v>85</v>
      </c>
      <c r="C70" s="35">
        <v>2013</v>
      </c>
      <c r="D70" s="35" t="s">
        <v>314</v>
      </c>
      <c r="E70" s="35">
        <v>96</v>
      </c>
      <c r="F70" s="35" t="s">
        <v>309</v>
      </c>
      <c r="G70" s="6">
        <v>171120</v>
      </c>
      <c r="H70" s="35">
        <v>2198</v>
      </c>
      <c r="I70" s="35">
        <v>3500</v>
      </c>
      <c r="J70" s="5">
        <v>3</v>
      </c>
      <c r="K70" s="37" t="s">
        <v>482</v>
      </c>
      <c r="L70" s="37" t="s">
        <v>464</v>
      </c>
      <c r="N70" s="35">
        <v>976.52</v>
      </c>
    </row>
    <row r="71" spans="1:14" ht="28.8" x14ac:dyDescent="0.3">
      <c r="A71" s="35" t="s">
        <v>79</v>
      </c>
      <c r="B71" s="35" t="s">
        <v>86</v>
      </c>
      <c r="C71" s="35">
        <v>2013</v>
      </c>
      <c r="D71" s="35" t="s">
        <v>315</v>
      </c>
      <c r="E71" s="35">
        <v>96</v>
      </c>
      <c r="F71" s="35" t="s">
        <v>309</v>
      </c>
      <c r="G71" s="6">
        <v>171120</v>
      </c>
      <c r="H71" s="35">
        <v>2198</v>
      </c>
      <c r="I71" s="35">
        <v>3500</v>
      </c>
      <c r="J71" s="5">
        <v>3</v>
      </c>
      <c r="K71" s="37" t="s">
        <v>482</v>
      </c>
      <c r="L71" s="37" t="s">
        <v>464</v>
      </c>
      <c r="N71" s="35">
        <v>976.52</v>
      </c>
    </row>
    <row r="72" spans="1:14" ht="28.8" x14ac:dyDescent="0.3">
      <c r="A72" s="35" t="s">
        <v>79</v>
      </c>
      <c r="B72" s="35" t="s">
        <v>90</v>
      </c>
      <c r="C72" s="35">
        <v>2013</v>
      </c>
      <c r="D72" s="35" t="s">
        <v>319</v>
      </c>
      <c r="E72" s="35">
        <v>96</v>
      </c>
      <c r="F72" s="35" t="s">
        <v>309</v>
      </c>
      <c r="G72" s="6">
        <v>171120</v>
      </c>
      <c r="H72" s="35">
        <v>2198</v>
      </c>
      <c r="I72" s="35">
        <v>3500</v>
      </c>
      <c r="J72" s="5">
        <v>3</v>
      </c>
      <c r="K72" s="37" t="s">
        <v>482</v>
      </c>
      <c r="L72" s="37" t="s">
        <v>464</v>
      </c>
      <c r="N72" s="35">
        <v>976.52</v>
      </c>
    </row>
    <row r="73" spans="1:14" ht="28.8" x14ac:dyDescent="0.3">
      <c r="A73" s="35" t="s">
        <v>79</v>
      </c>
      <c r="B73" s="35" t="s">
        <v>91</v>
      </c>
      <c r="C73" s="35">
        <v>2013</v>
      </c>
      <c r="D73" s="35" t="s">
        <v>320</v>
      </c>
      <c r="E73" s="35">
        <v>96</v>
      </c>
      <c r="F73" s="35" t="s">
        <v>309</v>
      </c>
      <c r="G73" s="6">
        <v>171120</v>
      </c>
      <c r="H73" s="35">
        <v>2198</v>
      </c>
      <c r="I73" s="35">
        <v>3500</v>
      </c>
      <c r="J73" s="5">
        <v>3</v>
      </c>
      <c r="K73" s="37" t="s">
        <v>482</v>
      </c>
      <c r="L73" s="37" t="s">
        <v>464</v>
      </c>
      <c r="N73" s="35">
        <v>976.52</v>
      </c>
    </row>
    <row r="74" spans="1:14" ht="28.8" x14ac:dyDescent="0.3">
      <c r="A74" s="35" t="s">
        <v>79</v>
      </c>
      <c r="B74" s="35" t="s">
        <v>92</v>
      </c>
      <c r="C74" s="35">
        <v>2013</v>
      </c>
      <c r="D74" s="35" t="s">
        <v>321</v>
      </c>
      <c r="E74" s="35">
        <v>96</v>
      </c>
      <c r="F74" s="35" t="s">
        <v>309</v>
      </c>
      <c r="G74" s="6">
        <v>171120</v>
      </c>
      <c r="H74" s="35">
        <v>2198</v>
      </c>
      <c r="I74" s="35">
        <v>3500</v>
      </c>
      <c r="J74" s="5">
        <v>3</v>
      </c>
      <c r="K74" s="37" t="s">
        <v>482</v>
      </c>
      <c r="L74" s="37" t="s">
        <v>464</v>
      </c>
      <c r="N74" s="35">
        <v>976.52</v>
      </c>
    </row>
    <row r="75" spans="1:14" ht="28.8" x14ac:dyDescent="0.3">
      <c r="A75" s="35" t="s">
        <v>79</v>
      </c>
      <c r="B75" s="35" t="s">
        <v>93</v>
      </c>
      <c r="C75" s="35">
        <v>2013</v>
      </c>
      <c r="D75" s="35" t="s">
        <v>322</v>
      </c>
      <c r="E75" s="35">
        <v>96</v>
      </c>
      <c r="F75" s="35" t="s">
        <v>309</v>
      </c>
      <c r="G75" s="6">
        <v>171120</v>
      </c>
      <c r="H75" s="35">
        <v>2198</v>
      </c>
      <c r="I75" s="35">
        <v>3500</v>
      </c>
      <c r="J75" s="5">
        <v>3</v>
      </c>
      <c r="K75" s="37" t="s">
        <v>482</v>
      </c>
      <c r="L75" s="37" t="s">
        <v>464</v>
      </c>
      <c r="N75" s="35">
        <v>976.52</v>
      </c>
    </row>
    <row r="76" spans="1:14" ht="28.8" x14ac:dyDescent="0.3">
      <c r="A76" s="35" t="s">
        <v>79</v>
      </c>
      <c r="B76" s="35" t="s">
        <v>94</v>
      </c>
      <c r="C76" s="35">
        <v>2013</v>
      </c>
      <c r="D76" s="35" t="s">
        <v>323</v>
      </c>
      <c r="E76" s="35">
        <v>96</v>
      </c>
      <c r="F76" s="35" t="s">
        <v>309</v>
      </c>
      <c r="G76" s="6">
        <v>171120</v>
      </c>
      <c r="H76" s="35">
        <v>2198</v>
      </c>
      <c r="I76" s="35">
        <v>3500</v>
      </c>
      <c r="J76" s="5">
        <v>3</v>
      </c>
      <c r="K76" s="37" t="s">
        <v>482</v>
      </c>
      <c r="L76" s="37" t="s">
        <v>464</v>
      </c>
      <c r="N76" s="35">
        <v>976.52</v>
      </c>
    </row>
    <row r="77" spans="1:14" ht="28.8" x14ac:dyDescent="0.3">
      <c r="A77" s="35" t="s">
        <v>79</v>
      </c>
      <c r="B77" s="35" t="s">
        <v>95</v>
      </c>
      <c r="C77" s="35">
        <v>2013</v>
      </c>
      <c r="D77" s="35" t="s">
        <v>324</v>
      </c>
      <c r="E77" s="35">
        <v>96</v>
      </c>
      <c r="F77" s="35" t="s">
        <v>309</v>
      </c>
      <c r="G77" s="6">
        <v>171120</v>
      </c>
      <c r="H77" s="35">
        <v>2198</v>
      </c>
      <c r="I77" s="35">
        <v>3500</v>
      </c>
      <c r="J77" s="5">
        <v>3</v>
      </c>
      <c r="K77" s="37" t="s">
        <v>482</v>
      </c>
      <c r="L77" s="37" t="s">
        <v>464</v>
      </c>
      <c r="N77" s="35">
        <v>1171.83</v>
      </c>
    </row>
    <row r="78" spans="1:14" ht="28.8" x14ac:dyDescent="0.3">
      <c r="A78" s="35" t="s">
        <v>79</v>
      </c>
      <c r="B78" s="35" t="s">
        <v>97</v>
      </c>
      <c r="C78" s="35">
        <v>2013</v>
      </c>
      <c r="D78" s="35" t="s">
        <v>326</v>
      </c>
      <c r="E78" s="35">
        <v>96</v>
      </c>
      <c r="F78" s="35" t="s">
        <v>309</v>
      </c>
      <c r="G78" s="6">
        <v>171120</v>
      </c>
      <c r="H78" s="35">
        <v>2198</v>
      </c>
      <c r="I78" s="35">
        <v>3500</v>
      </c>
      <c r="J78" s="5">
        <v>3</v>
      </c>
      <c r="K78" s="37" t="s">
        <v>482</v>
      </c>
      <c r="L78" s="37" t="s">
        <v>464</v>
      </c>
      <c r="N78" s="35">
        <v>976.52</v>
      </c>
    </row>
    <row r="79" spans="1:14" ht="28.8" x14ac:dyDescent="0.3">
      <c r="A79" s="35" t="s">
        <v>79</v>
      </c>
      <c r="B79" s="35" t="s">
        <v>98</v>
      </c>
      <c r="C79" s="35">
        <v>2013</v>
      </c>
      <c r="D79" s="35" t="s">
        <v>327</v>
      </c>
      <c r="E79" s="35">
        <v>96</v>
      </c>
      <c r="F79" s="35" t="s">
        <v>309</v>
      </c>
      <c r="G79" s="6">
        <v>171120</v>
      </c>
      <c r="H79" s="35">
        <v>2198</v>
      </c>
      <c r="I79" s="35">
        <v>3500</v>
      </c>
      <c r="J79" s="5">
        <v>3</v>
      </c>
      <c r="K79" s="37" t="s">
        <v>482</v>
      </c>
      <c r="L79" s="37" t="s">
        <v>464</v>
      </c>
      <c r="N79" s="35">
        <v>976.52</v>
      </c>
    </row>
    <row r="80" spans="1:14" ht="28.8" x14ac:dyDescent="0.3">
      <c r="A80" s="35" t="s">
        <v>11</v>
      </c>
      <c r="B80" s="35" t="s">
        <v>99</v>
      </c>
      <c r="C80" s="35">
        <v>2018</v>
      </c>
      <c r="D80" s="35" t="s">
        <v>328</v>
      </c>
      <c r="E80" s="35">
        <v>92</v>
      </c>
      <c r="F80" s="35" t="s">
        <v>242</v>
      </c>
      <c r="G80" s="6">
        <v>80860.5</v>
      </c>
      <c r="H80" s="35">
        <v>1197</v>
      </c>
      <c r="I80" s="35">
        <v>1965</v>
      </c>
      <c r="J80" s="5">
        <v>5</v>
      </c>
      <c r="K80" s="37" t="s">
        <v>484</v>
      </c>
      <c r="L80" s="37" t="s">
        <v>464</v>
      </c>
      <c r="N80" s="35">
        <v>1460.29</v>
      </c>
    </row>
    <row r="81" spans="1:14" ht="28.8" x14ac:dyDescent="0.3">
      <c r="A81" s="35" t="s">
        <v>100</v>
      </c>
      <c r="B81" s="35" t="s">
        <v>101</v>
      </c>
      <c r="C81" s="35">
        <v>2020</v>
      </c>
      <c r="D81" s="37" t="s">
        <v>329</v>
      </c>
      <c r="E81" s="35">
        <v>103</v>
      </c>
      <c r="F81" s="35" t="s">
        <v>309</v>
      </c>
      <c r="G81" s="6">
        <v>161442.54</v>
      </c>
      <c r="H81" s="37">
        <v>2179</v>
      </c>
      <c r="I81" s="35">
        <v>3500</v>
      </c>
      <c r="J81" s="5">
        <v>3</v>
      </c>
      <c r="K81" s="37" t="s">
        <v>486</v>
      </c>
      <c r="L81" s="37" t="s">
        <v>464</v>
      </c>
      <c r="N81" s="35">
        <v>2044.41</v>
      </c>
    </row>
    <row r="82" spans="1:14" ht="28.8" x14ac:dyDescent="0.3">
      <c r="A82" s="35" t="s">
        <v>100</v>
      </c>
      <c r="B82" s="35" t="s">
        <v>102</v>
      </c>
      <c r="C82" s="35">
        <v>2020</v>
      </c>
      <c r="D82" s="37" t="s">
        <v>330</v>
      </c>
      <c r="E82" s="35">
        <v>103</v>
      </c>
      <c r="F82" s="35" t="s">
        <v>309</v>
      </c>
      <c r="G82" s="6">
        <v>161442.54</v>
      </c>
      <c r="H82" s="37">
        <v>2179</v>
      </c>
      <c r="I82" s="35">
        <v>3500</v>
      </c>
      <c r="J82" s="5">
        <v>3</v>
      </c>
      <c r="K82" s="37" t="s">
        <v>486</v>
      </c>
      <c r="L82" s="37" t="s">
        <v>464</v>
      </c>
      <c r="N82" s="35">
        <v>2044.41</v>
      </c>
    </row>
    <row r="83" spans="1:14" ht="28.8" x14ac:dyDescent="0.3">
      <c r="A83" s="35" t="s">
        <v>100</v>
      </c>
      <c r="B83" s="35" t="s">
        <v>103</v>
      </c>
      <c r="C83" s="35">
        <v>2020</v>
      </c>
      <c r="D83" s="37" t="s">
        <v>331</v>
      </c>
      <c r="E83" s="35">
        <v>103</v>
      </c>
      <c r="F83" s="35" t="s">
        <v>309</v>
      </c>
      <c r="G83" s="6">
        <v>161442.54</v>
      </c>
      <c r="H83" s="37">
        <v>2179</v>
      </c>
      <c r="I83" s="35">
        <v>3500</v>
      </c>
      <c r="J83" s="5">
        <v>3</v>
      </c>
      <c r="K83" s="37" t="s">
        <v>486</v>
      </c>
      <c r="L83" s="37" t="s">
        <v>464</v>
      </c>
      <c r="N83" s="35">
        <v>2044.41</v>
      </c>
    </row>
    <row r="84" spans="1:14" ht="28.8" x14ac:dyDescent="0.3">
      <c r="A84" s="35" t="s">
        <v>100</v>
      </c>
      <c r="B84" s="35" t="s">
        <v>104</v>
      </c>
      <c r="C84" s="35">
        <v>2020</v>
      </c>
      <c r="D84" s="37" t="s">
        <v>332</v>
      </c>
      <c r="E84" s="35">
        <v>103</v>
      </c>
      <c r="F84" s="35" t="s">
        <v>309</v>
      </c>
      <c r="G84" s="6">
        <v>161442.54</v>
      </c>
      <c r="H84" s="37">
        <v>2179</v>
      </c>
      <c r="I84" s="35">
        <v>3500</v>
      </c>
      <c r="J84" s="5">
        <v>3</v>
      </c>
      <c r="K84" s="37" t="s">
        <v>486</v>
      </c>
      <c r="L84" s="37" t="s">
        <v>464</v>
      </c>
      <c r="N84" s="35">
        <v>2044.41</v>
      </c>
    </row>
    <row r="85" spans="1:14" ht="28.8" x14ac:dyDescent="0.3">
      <c r="A85" s="35" t="s">
        <v>100</v>
      </c>
      <c r="B85" s="35" t="s">
        <v>105</v>
      </c>
      <c r="C85" s="35">
        <v>2020</v>
      </c>
      <c r="D85" s="37" t="s">
        <v>333</v>
      </c>
      <c r="E85" s="35">
        <v>103</v>
      </c>
      <c r="F85" s="35" t="s">
        <v>309</v>
      </c>
      <c r="G85" s="6">
        <v>161442.54</v>
      </c>
      <c r="H85" s="37">
        <v>2179</v>
      </c>
      <c r="I85" s="35">
        <v>3500</v>
      </c>
      <c r="J85" s="5">
        <v>3</v>
      </c>
      <c r="K85" s="37" t="s">
        <v>486</v>
      </c>
      <c r="L85" s="37" t="s">
        <v>464</v>
      </c>
      <c r="N85" s="35">
        <v>2044.41</v>
      </c>
    </row>
    <row r="86" spans="1:14" ht="28.8" x14ac:dyDescent="0.3">
      <c r="A86" s="35" t="s">
        <v>100</v>
      </c>
      <c r="B86" s="35" t="s">
        <v>106</v>
      </c>
      <c r="C86" s="35">
        <v>2020</v>
      </c>
      <c r="D86" s="37" t="s">
        <v>334</v>
      </c>
      <c r="E86" s="35">
        <v>103</v>
      </c>
      <c r="F86" s="35" t="s">
        <v>309</v>
      </c>
      <c r="G86" s="6">
        <v>161442.54</v>
      </c>
      <c r="H86" s="37">
        <v>2179</v>
      </c>
      <c r="I86" s="35">
        <v>3500</v>
      </c>
      <c r="J86" s="5">
        <v>3</v>
      </c>
      <c r="K86" s="37" t="s">
        <v>486</v>
      </c>
      <c r="L86" s="37" t="s">
        <v>464</v>
      </c>
      <c r="N86" s="35">
        <v>2044.41</v>
      </c>
    </row>
    <row r="87" spans="1:14" ht="28.8" x14ac:dyDescent="0.3">
      <c r="A87" s="35" t="s">
        <v>100</v>
      </c>
      <c r="B87" s="35" t="s">
        <v>107</v>
      </c>
      <c r="C87" s="35">
        <v>2020</v>
      </c>
      <c r="D87" s="37" t="s">
        <v>335</v>
      </c>
      <c r="E87" s="35">
        <v>103</v>
      </c>
      <c r="F87" s="35" t="s">
        <v>309</v>
      </c>
      <c r="G87" s="6">
        <v>161442.54</v>
      </c>
      <c r="H87" s="37">
        <v>2179</v>
      </c>
      <c r="I87" s="35">
        <v>3500</v>
      </c>
      <c r="J87" s="5">
        <v>3</v>
      </c>
      <c r="K87" s="37" t="s">
        <v>486</v>
      </c>
      <c r="L87" s="37" t="s">
        <v>464</v>
      </c>
      <c r="N87" s="35">
        <v>2336.46</v>
      </c>
    </row>
    <row r="88" spans="1:14" ht="28.8" x14ac:dyDescent="0.3">
      <c r="A88" s="35" t="s">
        <v>100</v>
      </c>
      <c r="B88" s="35" t="s">
        <v>108</v>
      </c>
      <c r="C88" s="35">
        <v>2020</v>
      </c>
      <c r="D88" s="37" t="s">
        <v>336</v>
      </c>
      <c r="E88" s="35">
        <v>103</v>
      </c>
      <c r="F88" s="35" t="s">
        <v>309</v>
      </c>
      <c r="G88" s="6">
        <v>161442.54</v>
      </c>
      <c r="H88" s="37">
        <v>2179</v>
      </c>
      <c r="I88" s="35">
        <v>3500</v>
      </c>
      <c r="J88" s="5">
        <v>3</v>
      </c>
      <c r="K88" s="37" t="s">
        <v>486</v>
      </c>
      <c r="L88" s="37" t="s">
        <v>464</v>
      </c>
      <c r="N88" s="35">
        <v>2044.41</v>
      </c>
    </row>
    <row r="89" spans="1:14" ht="28.8" x14ac:dyDescent="0.3">
      <c r="A89" s="35" t="s">
        <v>100</v>
      </c>
      <c r="B89" s="35" t="s">
        <v>109</v>
      </c>
      <c r="C89" s="35">
        <v>2020</v>
      </c>
      <c r="D89" s="37" t="s">
        <v>337</v>
      </c>
      <c r="E89" s="35">
        <v>103</v>
      </c>
      <c r="F89" s="35" t="s">
        <v>309</v>
      </c>
      <c r="G89" s="6">
        <v>161442.54</v>
      </c>
      <c r="H89" s="37">
        <v>2179</v>
      </c>
      <c r="I89" s="35">
        <v>3500</v>
      </c>
      <c r="J89" s="5">
        <v>3</v>
      </c>
      <c r="K89" s="37" t="s">
        <v>486</v>
      </c>
      <c r="L89" s="37" t="s">
        <v>464</v>
      </c>
      <c r="N89" s="35">
        <v>2044.41</v>
      </c>
    </row>
    <row r="90" spans="1:14" ht="28.8" x14ac:dyDescent="0.3">
      <c r="A90" s="35" t="s">
        <v>100</v>
      </c>
      <c r="B90" s="35" t="s">
        <v>110</v>
      </c>
      <c r="C90" s="35">
        <v>2020</v>
      </c>
      <c r="D90" s="37" t="s">
        <v>338</v>
      </c>
      <c r="E90" s="35">
        <v>103</v>
      </c>
      <c r="F90" s="35" t="s">
        <v>309</v>
      </c>
      <c r="G90" s="6">
        <v>161442.54</v>
      </c>
      <c r="H90" s="37">
        <v>2179</v>
      </c>
      <c r="I90" s="35">
        <v>3500</v>
      </c>
      <c r="J90" s="5">
        <v>3</v>
      </c>
      <c r="K90" s="37" t="s">
        <v>486</v>
      </c>
      <c r="L90" s="37" t="s">
        <v>464</v>
      </c>
      <c r="N90" s="35">
        <v>2044.41</v>
      </c>
    </row>
    <row r="91" spans="1:14" ht="28.8" x14ac:dyDescent="0.3">
      <c r="A91" s="35" t="s">
        <v>100</v>
      </c>
      <c r="B91" s="35" t="s">
        <v>111</v>
      </c>
      <c r="C91" s="35">
        <v>2020</v>
      </c>
      <c r="D91" s="37" t="s">
        <v>339</v>
      </c>
      <c r="E91" s="35">
        <v>103</v>
      </c>
      <c r="F91" s="35" t="s">
        <v>309</v>
      </c>
      <c r="G91" s="6">
        <v>161442.54</v>
      </c>
      <c r="H91" s="37">
        <v>2179</v>
      </c>
      <c r="I91" s="35">
        <v>3500</v>
      </c>
      <c r="J91" s="5">
        <v>3</v>
      </c>
      <c r="K91" s="37" t="s">
        <v>486</v>
      </c>
      <c r="L91" s="37" t="s">
        <v>464</v>
      </c>
      <c r="N91" s="35">
        <v>2044.41</v>
      </c>
    </row>
    <row r="92" spans="1:14" ht="28.8" x14ac:dyDescent="0.3">
      <c r="A92" s="35" t="s">
        <v>100</v>
      </c>
      <c r="B92" s="35" t="s">
        <v>112</v>
      </c>
      <c r="C92" s="35">
        <v>2020</v>
      </c>
      <c r="D92" s="37" t="s">
        <v>340</v>
      </c>
      <c r="E92" s="35">
        <v>103</v>
      </c>
      <c r="F92" s="35" t="s">
        <v>309</v>
      </c>
      <c r="G92" s="6">
        <v>161442.54</v>
      </c>
      <c r="H92" s="37">
        <v>2179</v>
      </c>
      <c r="I92" s="35">
        <v>3500</v>
      </c>
      <c r="J92" s="5">
        <v>3</v>
      </c>
      <c r="K92" s="37" t="s">
        <v>486</v>
      </c>
      <c r="L92" s="37" t="s">
        <v>464</v>
      </c>
      <c r="N92" s="35">
        <v>2044.41</v>
      </c>
    </row>
    <row r="93" spans="1:14" ht="28.8" x14ac:dyDescent="0.3">
      <c r="A93" s="35" t="s">
        <v>100</v>
      </c>
      <c r="B93" s="35" t="s">
        <v>113</v>
      </c>
      <c r="C93" s="35">
        <v>2020</v>
      </c>
      <c r="D93" s="37" t="s">
        <v>341</v>
      </c>
      <c r="E93" s="35">
        <v>103</v>
      </c>
      <c r="F93" s="35" t="s">
        <v>309</v>
      </c>
      <c r="G93" s="6">
        <v>161442.54</v>
      </c>
      <c r="H93" s="37">
        <v>2179</v>
      </c>
      <c r="I93" s="35">
        <v>3500</v>
      </c>
      <c r="J93" s="5">
        <v>3</v>
      </c>
      <c r="K93" s="37" t="s">
        <v>486</v>
      </c>
      <c r="L93" s="37" t="s">
        <v>464</v>
      </c>
      <c r="N93" s="35">
        <v>2044.41</v>
      </c>
    </row>
    <row r="94" spans="1:14" ht="28.8" x14ac:dyDescent="0.3">
      <c r="A94" s="35" t="s">
        <v>100</v>
      </c>
      <c r="B94" s="35" t="s">
        <v>114</v>
      </c>
      <c r="C94" s="35">
        <v>2020</v>
      </c>
      <c r="D94" s="37" t="s">
        <v>342</v>
      </c>
      <c r="E94" s="35">
        <v>103</v>
      </c>
      <c r="F94" s="35" t="s">
        <v>309</v>
      </c>
      <c r="G94" s="6">
        <v>161442.54</v>
      </c>
      <c r="H94" s="37">
        <v>2179</v>
      </c>
      <c r="I94" s="35">
        <v>3500</v>
      </c>
      <c r="J94" s="5">
        <v>3</v>
      </c>
      <c r="K94" s="37" t="s">
        <v>486</v>
      </c>
      <c r="L94" s="37" t="s">
        <v>464</v>
      </c>
      <c r="N94" s="35">
        <v>2044.41</v>
      </c>
    </row>
    <row r="95" spans="1:14" ht="28.8" x14ac:dyDescent="0.3">
      <c r="A95" s="35" t="s">
        <v>100</v>
      </c>
      <c r="B95" s="35" t="s">
        <v>115</v>
      </c>
      <c r="C95" s="35">
        <v>2020</v>
      </c>
      <c r="D95" s="37" t="s">
        <v>343</v>
      </c>
      <c r="E95" s="35">
        <v>103</v>
      </c>
      <c r="F95" s="35" t="s">
        <v>309</v>
      </c>
      <c r="G95" s="6">
        <v>161442.54</v>
      </c>
      <c r="H95" s="37">
        <v>2179</v>
      </c>
      <c r="I95" s="35">
        <v>3500</v>
      </c>
      <c r="J95" s="5">
        <v>3</v>
      </c>
      <c r="K95" s="37" t="s">
        <v>486</v>
      </c>
      <c r="L95" s="37" t="s">
        <v>464</v>
      </c>
      <c r="N95" s="35">
        <v>2044.41</v>
      </c>
    </row>
    <row r="96" spans="1:14" ht="28.8" x14ac:dyDescent="0.3">
      <c r="A96" s="35" t="s">
        <v>100</v>
      </c>
      <c r="B96" s="35" t="s">
        <v>116</v>
      </c>
      <c r="C96" s="35">
        <v>2020</v>
      </c>
      <c r="D96" s="37" t="s">
        <v>344</v>
      </c>
      <c r="E96" s="35">
        <v>103</v>
      </c>
      <c r="F96" s="35" t="s">
        <v>309</v>
      </c>
      <c r="G96" s="6">
        <v>161442.54</v>
      </c>
      <c r="H96" s="37">
        <v>2179</v>
      </c>
      <c r="I96" s="35">
        <v>3500</v>
      </c>
      <c r="J96" s="5">
        <v>3</v>
      </c>
      <c r="K96" s="37" t="s">
        <v>486</v>
      </c>
      <c r="L96" s="37" t="s">
        <v>464</v>
      </c>
      <c r="N96" s="35">
        <v>2044.41</v>
      </c>
    </row>
    <row r="97" spans="1:14" ht="28.8" x14ac:dyDescent="0.3">
      <c r="A97" s="35" t="s">
        <v>100</v>
      </c>
      <c r="B97" s="35" t="s">
        <v>117</v>
      </c>
      <c r="C97" s="35">
        <v>2020</v>
      </c>
      <c r="D97" s="37" t="s">
        <v>345</v>
      </c>
      <c r="E97" s="35">
        <v>103</v>
      </c>
      <c r="F97" s="35" t="s">
        <v>309</v>
      </c>
      <c r="G97" s="6">
        <v>161442.54</v>
      </c>
      <c r="H97" s="37">
        <v>2179</v>
      </c>
      <c r="I97" s="35">
        <v>3500</v>
      </c>
      <c r="J97" s="5">
        <v>3</v>
      </c>
      <c r="K97" s="37" t="s">
        <v>486</v>
      </c>
      <c r="L97" s="37" t="s">
        <v>464</v>
      </c>
      <c r="N97" s="35">
        <v>2920.58</v>
      </c>
    </row>
    <row r="98" spans="1:14" ht="28.8" x14ac:dyDescent="0.3">
      <c r="A98" s="35" t="s">
        <v>100</v>
      </c>
      <c r="B98" s="35" t="s">
        <v>118</v>
      </c>
      <c r="C98" s="35">
        <v>2020</v>
      </c>
      <c r="D98" s="37" t="s">
        <v>346</v>
      </c>
      <c r="E98" s="35">
        <v>103</v>
      </c>
      <c r="F98" s="35" t="s">
        <v>309</v>
      </c>
      <c r="G98" s="6">
        <v>161442.54</v>
      </c>
      <c r="H98" s="37">
        <v>2179</v>
      </c>
      <c r="I98" s="35">
        <v>3500</v>
      </c>
      <c r="J98" s="5">
        <v>3</v>
      </c>
      <c r="K98" s="37" t="s">
        <v>486</v>
      </c>
      <c r="L98" s="37" t="s">
        <v>464</v>
      </c>
      <c r="N98" s="35">
        <v>2044.41</v>
      </c>
    </row>
    <row r="99" spans="1:14" ht="28.8" x14ac:dyDescent="0.3">
      <c r="A99" s="35" t="s">
        <v>100</v>
      </c>
      <c r="B99" s="35" t="s">
        <v>119</v>
      </c>
      <c r="C99" s="35">
        <v>2020</v>
      </c>
      <c r="D99" s="37" t="s">
        <v>347</v>
      </c>
      <c r="E99" s="35">
        <v>103</v>
      </c>
      <c r="F99" s="35" t="s">
        <v>309</v>
      </c>
      <c r="G99" s="6">
        <v>161442.54</v>
      </c>
      <c r="H99" s="37">
        <v>2179</v>
      </c>
      <c r="I99" s="35">
        <v>3500</v>
      </c>
      <c r="J99" s="5">
        <v>3</v>
      </c>
      <c r="K99" s="37" t="s">
        <v>486</v>
      </c>
      <c r="L99" s="37" t="s">
        <v>464</v>
      </c>
      <c r="N99" s="35">
        <v>2044.41</v>
      </c>
    </row>
    <row r="100" spans="1:14" ht="28.8" x14ac:dyDescent="0.3">
      <c r="A100" s="35" t="s">
        <v>100</v>
      </c>
      <c r="B100" s="35" t="s">
        <v>120</v>
      </c>
      <c r="C100" s="35">
        <v>2020</v>
      </c>
      <c r="D100" s="37" t="s">
        <v>348</v>
      </c>
      <c r="E100" s="35">
        <v>103</v>
      </c>
      <c r="F100" s="35" t="s">
        <v>309</v>
      </c>
      <c r="G100" s="6">
        <v>161442.54</v>
      </c>
      <c r="H100" s="37">
        <v>2179</v>
      </c>
      <c r="I100" s="35">
        <v>3500</v>
      </c>
      <c r="J100" s="5">
        <v>3</v>
      </c>
      <c r="K100" s="37" t="s">
        <v>486</v>
      </c>
      <c r="L100" s="37" t="s">
        <v>464</v>
      </c>
      <c r="N100" s="35">
        <v>2044.41</v>
      </c>
    </row>
    <row r="101" spans="1:14" ht="28.8" x14ac:dyDescent="0.3">
      <c r="A101" s="35" t="s">
        <v>100</v>
      </c>
      <c r="B101" s="35" t="s">
        <v>121</v>
      </c>
      <c r="C101" s="35">
        <v>2020</v>
      </c>
      <c r="D101" s="37" t="s">
        <v>349</v>
      </c>
      <c r="E101" s="35">
        <v>103</v>
      </c>
      <c r="F101" s="35" t="s">
        <v>309</v>
      </c>
      <c r="G101" s="6">
        <v>161442.54</v>
      </c>
      <c r="H101" s="37">
        <v>2179</v>
      </c>
      <c r="I101" s="35">
        <v>3500</v>
      </c>
      <c r="J101" s="5">
        <v>3</v>
      </c>
      <c r="K101" s="37" t="s">
        <v>486</v>
      </c>
      <c r="L101" s="37" t="s">
        <v>464</v>
      </c>
      <c r="N101" s="35">
        <v>2044.41</v>
      </c>
    </row>
    <row r="102" spans="1:14" ht="28.8" x14ac:dyDescent="0.3">
      <c r="A102" s="35" t="s">
        <v>100</v>
      </c>
      <c r="B102" s="35" t="s">
        <v>122</v>
      </c>
      <c r="C102" s="35">
        <v>2020</v>
      </c>
      <c r="D102" s="37" t="s">
        <v>350</v>
      </c>
      <c r="E102" s="35">
        <v>103</v>
      </c>
      <c r="F102" s="35" t="s">
        <v>309</v>
      </c>
      <c r="G102" s="6">
        <v>161442.54</v>
      </c>
      <c r="H102" s="37">
        <v>2179</v>
      </c>
      <c r="I102" s="35">
        <v>3500</v>
      </c>
      <c r="J102" s="5">
        <v>3</v>
      </c>
      <c r="K102" s="37" t="s">
        <v>486</v>
      </c>
      <c r="L102" s="37" t="s">
        <v>464</v>
      </c>
      <c r="N102" s="35">
        <v>2044.41</v>
      </c>
    </row>
    <row r="103" spans="1:14" ht="28.8" x14ac:dyDescent="0.3">
      <c r="A103" s="35" t="s">
        <v>100</v>
      </c>
      <c r="B103" s="35" t="s">
        <v>123</v>
      </c>
      <c r="C103" s="35">
        <v>2020</v>
      </c>
      <c r="D103" s="37" t="s">
        <v>351</v>
      </c>
      <c r="E103" s="35">
        <v>103</v>
      </c>
      <c r="F103" s="35" t="s">
        <v>309</v>
      </c>
      <c r="G103" s="6">
        <v>161442.54</v>
      </c>
      <c r="H103" s="37">
        <v>2179</v>
      </c>
      <c r="I103" s="35">
        <v>3500</v>
      </c>
      <c r="J103" s="5">
        <v>3</v>
      </c>
      <c r="K103" s="37" t="s">
        <v>486</v>
      </c>
      <c r="L103" s="37" t="s">
        <v>464</v>
      </c>
      <c r="N103" s="35">
        <v>2044.41</v>
      </c>
    </row>
    <row r="104" spans="1:14" ht="28.8" x14ac:dyDescent="0.3">
      <c r="A104" s="35" t="s">
        <v>100</v>
      </c>
      <c r="B104" s="35" t="s">
        <v>124</v>
      </c>
      <c r="C104" s="35">
        <v>2020</v>
      </c>
      <c r="D104" s="37" t="s">
        <v>352</v>
      </c>
      <c r="E104" s="35">
        <v>103</v>
      </c>
      <c r="F104" s="35" t="s">
        <v>309</v>
      </c>
      <c r="G104" s="6">
        <v>161442.54</v>
      </c>
      <c r="H104" s="37">
        <v>2179</v>
      </c>
      <c r="I104" s="35">
        <v>3500</v>
      </c>
      <c r="J104" s="5">
        <v>3</v>
      </c>
      <c r="K104" s="37" t="s">
        <v>486</v>
      </c>
      <c r="L104" s="37" t="s">
        <v>464</v>
      </c>
      <c r="N104" s="35">
        <v>2044.41</v>
      </c>
    </row>
    <row r="105" spans="1:14" ht="28.8" x14ac:dyDescent="0.3">
      <c r="A105" s="35" t="s">
        <v>100</v>
      </c>
      <c r="B105" s="35" t="s">
        <v>125</v>
      </c>
      <c r="C105" s="35">
        <v>2020</v>
      </c>
      <c r="D105" s="37" t="s">
        <v>353</v>
      </c>
      <c r="E105" s="35">
        <v>103</v>
      </c>
      <c r="F105" s="35" t="s">
        <v>309</v>
      </c>
      <c r="G105" s="6">
        <v>161442.54</v>
      </c>
      <c r="H105" s="37">
        <v>2179</v>
      </c>
      <c r="I105" s="35">
        <v>3500</v>
      </c>
      <c r="J105" s="5">
        <v>3</v>
      </c>
      <c r="K105" s="37" t="s">
        <v>486</v>
      </c>
      <c r="L105" s="37" t="s">
        <v>464</v>
      </c>
      <c r="N105" s="35">
        <v>2044.41</v>
      </c>
    </row>
    <row r="106" spans="1:14" ht="28.8" x14ac:dyDescent="0.3">
      <c r="A106" s="35" t="s">
        <v>100</v>
      </c>
      <c r="B106" s="35" t="s">
        <v>126</v>
      </c>
      <c r="C106" s="35">
        <v>2020</v>
      </c>
      <c r="D106" s="37" t="s">
        <v>354</v>
      </c>
      <c r="E106" s="35">
        <v>103</v>
      </c>
      <c r="F106" s="35" t="s">
        <v>309</v>
      </c>
      <c r="G106" s="6">
        <v>161442.54</v>
      </c>
      <c r="H106" s="37">
        <v>2179</v>
      </c>
      <c r="I106" s="35">
        <v>3500</v>
      </c>
      <c r="J106" s="5">
        <v>3</v>
      </c>
      <c r="K106" s="37" t="s">
        <v>486</v>
      </c>
      <c r="L106" s="37" t="s">
        <v>464</v>
      </c>
      <c r="N106" s="35">
        <v>2044.41</v>
      </c>
    </row>
    <row r="107" spans="1:14" ht="28.8" x14ac:dyDescent="0.3">
      <c r="A107" s="35" t="s">
        <v>100</v>
      </c>
      <c r="B107" s="35" t="s">
        <v>127</v>
      </c>
      <c r="C107" s="35">
        <v>2020</v>
      </c>
      <c r="D107" s="37" t="s">
        <v>355</v>
      </c>
      <c r="E107" s="35">
        <v>103</v>
      </c>
      <c r="F107" s="35" t="s">
        <v>309</v>
      </c>
      <c r="G107" s="6">
        <v>161442.54</v>
      </c>
      <c r="H107" s="37">
        <v>2179</v>
      </c>
      <c r="I107" s="35">
        <v>3500</v>
      </c>
      <c r="J107" s="5">
        <v>3</v>
      </c>
      <c r="K107" s="37" t="s">
        <v>486</v>
      </c>
      <c r="L107" s="37" t="s">
        <v>464</v>
      </c>
      <c r="N107" s="35">
        <v>2044.41</v>
      </c>
    </row>
    <row r="108" spans="1:14" ht="28.8" x14ac:dyDescent="0.3">
      <c r="A108" s="35" t="s">
        <v>100</v>
      </c>
      <c r="B108" s="35" t="s">
        <v>128</v>
      </c>
      <c r="C108" s="35">
        <v>2020</v>
      </c>
      <c r="D108" s="37" t="s">
        <v>356</v>
      </c>
      <c r="E108" s="35">
        <v>103</v>
      </c>
      <c r="F108" s="35" t="s">
        <v>309</v>
      </c>
      <c r="G108" s="6">
        <v>161442.54</v>
      </c>
      <c r="H108" s="37">
        <v>2179</v>
      </c>
      <c r="I108" s="35">
        <v>3500</v>
      </c>
      <c r="J108" s="5">
        <v>3</v>
      </c>
      <c r="K108" s="37" t="s">
        <v>486</v>
      </c>
      <c r="L108" s="37" t="s">
        <v>464</v>
      </c>
      <c r="N108" s="35">
        <v>2044.41</v>
      </c>
    </row>
    <row r="109" spans="1:14" ht="28.8" x14ac:dyDescent="0.3">
      <c r="A109" s="35" t="s">
        <v>26</v>
      </c>
      <c r="B109" s="35" t="s">
        <v>129</v>
      </c>
      <c r="C109" s="35">
        <v>2019</v>
      </c>
      <c r="D109" s="37" t="s">
        <v>357</v>
      </c>
      <c r="E109" s="35">
        <v>103</v>
      </c>
      <c r="F109" s="35" t="s">
        <v>242</v>
      </c>
      <c r="G109" s="6">
        <v>83240.5</v>
      </c>
      <c r="H109" s="37">
        <v>1373</v>
      </c>
      <c r="I109" s="35">
        <v>1730</v>
      </c>
      <c r="J109" s="35">
        <v>5</v>
      </c>
      <c r="K109" s="37" t="s">
        <v>485</v>
      </c>
      <c r="L109" s="37" t="s">
        <v>464</v>
      </c>
      <c r="N109" s="35">
        <v>774.44</v>
      </c>
    </row>
    <row r="110" spans="1:14" ht="28.8" x14ac:dyDescent="0.3">
      <c r="A110" s="37" t="s">
        <v>130</v>
      </c>
      <c r="B110" s="35" t="s">
        <v>131</v>
      </c>
      <c r="C110" s="35">
        <v>2013</v>
      </c>
      <c r="D110" s="35" t="s">
        <v>358</v>
      </c>
      <c r="E110" s="35">
        <v>81</v>
      </c>
      <c r="F110" s="35" t="s">
        <v>242</v>
      </c>
      <c r="G110" s="6">
        <v>85560</v>
      </c>
      <c r="H110" s="35">
        <v>1686</v>
      </c>
      <c r="I110" s="35">
        <v>1995</v>
      </c>
      <c r="J110" s="5">
        <v>5</v>
      </c>
      <c r="K110" s="37" t="s">
        <v>482</v>
      </c>
      <c r="L110" s="37" t="s">
        <v>464</v>
      </c>
      <c r="N110" s="35">
        <v>1274.17</v>
      </c>
    </row>
    <row r="111" spans="1:14" ht="28.8" x14ac:dyDescent="0.3">
      <c r="A111" s="37" t="s">
        <v>130</v>
      </c>
      <c r="B111" s="35" t="s">
        <v>132</v>
      </c>
      <c r="C111" s="35">
        <v>2013</v>
      </c>
      <c r="D111" s="35" t="s">
        <v>359</v>
      </c>
      <c r="E111" s="35">
        <v>81</v>
      </c>
      <c r="F111" s="35" t="s">
        <v>242</v>
      </c>
      <c r="G111" s="6">
        <v>85560</v>
      </c>
      <c r="H111" s="35">
        <v>1686</v>
      </c>
      <c r="I111" s="35">
        <v>1995</v>
      </c>
      <c r="J111" s="5">
        <v>5</v>
      </c>
      <c r="K111" s="37" t="s">
        <v>482</v>
      </c>
      <c r="L111" s="37" t="s">
        <v>464</v>
      </c>
      <c r="N111" s="35">
        <v>1019.33</v>
      </c>
    </row>
    <row r="112" spans="1:14" ht="28.8" x14ac:dyDescent="0.3">
      <c r="A112" s="37" t="s">
        <v>130</v>
      </c>
      <c r="B112" s="35" t="s">
        <v>133</v>
      </c>
      <c r="C112" s="35">
        <v>2013</v>
      </c>
      <c r="D112" s="35" t="s">
        <v>360</v>
      </c>
      <c r="E112" s="35">
        <v>81</v>
      </c>
      <c r="F112" s="35" t="s">
        <v>242</v>
      </c>
      <c r="G112" s="6">
        <v>85560</v>
      </c>
      <c r="H112" s="35">
        <v>1686</v>
      </c>
      <c r="I112" s="35">
        <v>1995</v>
      </c>
      <c r="J112" s="5">
        <v>5</v>
      </c>
      <c r="K112" s="37" t="s">
        <v>482</v>
      </c>
      <c r="L112" s="37" t="s">
        <v>464</v>
      </c>
      <c r="N112" s="35">
        <v>1019.33</v>
      </c>
    </row>
    <row r="113" spans="1:14" ht="28.8" x14ac:dyDescent="0.3">
      <c r="A113" s="37" t="s">
        <v>130</v>
      </c>
      <c r="B113" s="35" t="s">
        <v>134</v>
      </c>
      <c r="C113" s="35">
        <v>2013</v>
      </c>
      <c r="D113" s="35" t="s">
        <v>361</v>
      </c>
      <c r="E113" s="35">
        <v>81</v>
      </c>
      <c r="F113" s="35" t="s">
        <v>242</v>
      </c>
      <c r="G113" s="6">
        <v>85560</v>
      </c>
      <c r="H113" s="35">
        <v>1686</v>
      </c>
      <c r="I113" s="35">
        <v>1995</v>
      </c>
      <c r="J113" s="5">
        <v>5</v>
      </c>
      <c r="K113" s="37" t="s">
        <v>482</v>
      </c>
      <c r="L113" s="37" t="s">
        <v>464</v>
      </c>
      <c r="N113" s="35">
        <v>1019.33</v>
      </c>
    </row>
    <row r="114" spans="1:14" ht="28.8" x14ac:dyDescent="0.3">
      <c r="A114" s="37" t="s">
        <v>130</v>
      </c>
      <c r="B114" s="35" t="s">
        <v>135</v>
      </c>
      <c r="C114" s="35">
        <v>2013</v>
      </c>
      <c r="D114" s="35" t="s">
        <v>362</v>
      </c>
      <c r="E114" s="35">
        <v>81</v>
      </c>
      <c r="F114" s="35" t="s">
        <v>242</v>
      </c>
      <c r="G114" s="6">
        <v>85560</v>
      </c>
      <c r="H114" s="35">
        <v>1686</v>
      </c>
      <c r="I114" s="35">
        <v>1995</v>
      </c>
      <c r="J114" s="5">
        <v>5</v>
      </c>
      <c r="K114" s="37" t="s">
        <v>482</v>
      </c>
      <c r="L114" s="37" t="s">
        <v>464</v>
      </c>
      <c r="N114" s="35">
        <v>1019.33</v>
      </c>
    </row>
    <row r="115" spans="1:14" ht="28.8" x14ac:dyDescent="0.3">
      <c r="A115" s="37" t="s">
        <v>130</v>
      </c>
      <c r="B115" s="35" t="s">
        <v>136</v>
      </c>
      <c r="C115" s="35">
        <v>2013</v>
      </c>
      <c r="D115" s="35" t="s">
        <v>363</v>
      </c>
      <c r="E115" s="35">
        <v>81</v>
      </c>
      <c r="F115" s="35" t="s">
        <v>242</v>
      </c>
      <c r="G115" s="6">
        <v>85560</v>
      </c>
      <c r="H115" s="35">
        <v>1686</v>
      </c>
      <c r="I115" s="35">
        <v>1995</v>
      </c>
      <c r="J115" s="5">
        <v>5</v>
      </c>
      <c r="K115" s="37" t="s">
        <v>482</v>
      </c>
      <c r="L115" s="37" t="s">
        <v>464</v>
      </c>
      <c r="N115" s="35">
        <v>1019.33</v>
      </c>
    </row>
    <row r="116" spans="1:14" ht="28.8" x14ac:dyDescent="0.3">
      <c r="A116" s="37" t="s">
        <v>130</v>
      </c>
      <c r="B116" s="35" t="s">
        <v>137</v>
      </c>
      <c r="C116" s="35">
        <v>2013</v>
      </c>
      <c r="D116" s="35" t="s">
        <v>364</v>
      </c>
      <c r="E116" s="35">
        <v>81</v>
      </c>
      <c r="F116" s="35" t="s">
        <v>242</v>
      </c>
      <c r="G116" s="6">
        <v>85560</v>
      </c>
      <c r="H116" s="35">
        <v>1686</v>
      </c>
      <c r="I116" s="35">
        <v>1995</v>
      </c>
      <c r="J116" s="5">
        <v>5</v>
      </c>
      <c r="K116" s="37" t="s">
        <v>482</v>
      </c>
      <c r="L116" s="37" t="s">
        <v>464</v>
      </c>
      <c r="N116" s="35">
        <v>1019.33</v>
      </c>
    </row>
    <row r="117" spans="1:14" ht="28.8" x14ac:dyDescent="0.3">
      <c r="A117" s="37" t="s">
        <v>130</v>
      </c>
      <c r="B117" s="35" t="s">
        <v>138</v>
      </c>
      <c r="C117" s="35">
        <v>2013</v>
      </c>
      <c r="D117" s="35" t="s">
        <v>365</v>
      </c>
      <c r="E117" s="35">
        <v>81</v>
      </c>
      <c r="F117" s="35" t="s">
        <v>242</v>
      </c>
      <c r="G117" s="6">
        <v>85560</v>
      </c>
      <c r="H117" s="35">
        <v>1686</v>
      </c>
      <c r="I117" s="35">
        <v>1995</v>
      </c>
      <c r="J117" s="5">
        <v>5</v>
      </c>
      <c r="K117" s="37" t="s">
        <v>482</v>
      </c>
      <c r="L117" s="37" t="s">
        <v>464</v>
      </c>
      <c r="N117" s="35">
        <v>1019.33</v>
      </c>
    </row>
    <row r="118" spans="1:14" ht="28.8" x14ac:dyDescent="0.3">
      <c r="A118" s="37" t="s">
        <v>130</v>
      </c>
      <c r="B118" s="35" t="s">
        <v>140</v>
      </c>
      <c r="C118" s="35">
        <v>2013</v>
      </c>
      <c r="D118" s="35" t="s">
        <v>367</v>
      </c>
      <c r="E118" s="35">
        <v>81</v>
      </c>
      <c r="F118" s="35" t="s">
        <v>242</v>
      </c>
      <c r="G118" s="6">
        <v>85560</v>
      </c>
      <c r="H118" s="35">
        <v>1686</v>
      </c>
      <c r="I118" s="35">
        <v>1995</v>
      </c>
      <c r="J118" s="5">
        <v>5</v>
      </c>
      <c r="K118" s="37" t="s">
        <v>482</v>
      </c>
      <c r="L118" s="37" t="s">
        <v>464</v>
      </c>
      <c r="N118" s="35">
        <v>1359.11</v>
      </c>
    </row>
    <row r="119" spans="1:14" ht="28.8" x14ac:dyDescent="0.3">
      <c r="A119" s="37" t="s">
        <v>130</v>
      </c>
      <c r="B119" s="35" t="s">
        <v>141</v>
      </c>
      <c r="C119" s="35">
        <v>2013</v>
      </c>
      <c r="D119" s="35" t="s">
        <v>368</v>
      </c>
      <c r="E119" s="35">
        <v>81</v>
      </c>
      <c r="F119" s="35" t="s">
        <v>242</v>
      </c>
      <c r="G119" s="6">
        <v>85560</v>
      </c>
      <c r="H119" s="35">
        <v>1686</v>
      </c>
      <c r="I119" s="35">
        <v>1995</v>
      </c>
      <c r="J119" s="5">
        <v>5</v>
      </c>
      <c r="K119" s="37" t="s">
        <v>482</v>
      </c>
      <c r="L119" s="37" t="s">
        <v>464</v>
      </c>
      <c r="N119" s="35">
        <v>1019.33</v>
      </c>
    </row>
    <row r="120" spans="1:14" ht="28.8" x14ac:dyDescent="0.3">
      <c r="A120" s="35" t="s">
        <v>143</v>
      </c>
      <c r="B120" s="35" t="s">
        <v>144</v>
      </c>
      <c r="C120" s="35">
        <v>2013</v>
      </c>
      <c r="D120" s="35" t="s">
        <v>370</v>
      </c>
      <c r="E120" s="35">
        <v>96</v>
      </c>
      <c r="F120" s="35" t="s">
        <v>242</v>
      </c>
      <c r="G120" s="6">
        <v>93260.4</v>
      </c>
      <c r="H120" s="35">
        <v>1956</v>
      </c>
      <c r="I120" s="35">
        <v>2125</v>
      </c>
      <c r="J120" s="5">
        <v>5</v>
      </c>
      <c r="K120" s="37" t="s">
        <v>482</v>
      </c>
      <c r="L120" s="37" t="s">
        <v>464</v>
      </c>
      <c r="N120" s="35">
        <v>1171.83</v>
      </c>
    </row>
    <row r="121" spans="1:14" ht="28.8" x14ac:dyDescent="0.3">
      <c r="A121" s="37" t="s">
        <v>130</v>
      </c>
      <c r="B121" s="35" t="s">
        <v>145</v>
      </c>
      <c r="C121" s="35">
        <v>2013</v>
      </c>
      <c r="D121" s="35" t="s">
        <v>371</v>
      </c>
      <c r="E121" s="35">
        <v>81</v>
      </c>
      <c r="F121" s="35" t="s">
        <v>242</v>
      </c>
      <c r="G121" s="6">
        <v>85560</v>
      </c>
      <c r="H121" s="35">
        <v>1686</v>
      </c>
      <c r="I121" s="35">
        <v>1995</v>
      </c>
      <c r="J121" s="5">
        <v>5</v>
      </c>
      <c r="K121" s="37" t="s">
        <v>482</v>
      </c>
      <c r="L121" s="37" t="s">
        <v>464</v>
      </c>
      <c r="N121" s="35">
        <v>1019.33</v>
      </c>
    </row>
    <row r="122" spans="1:14" ht="28.8" x14ac:dyDescent="0.3">
      <c r="A122" s="37" t="s">
        <v>130</v>
      </c>
      <c r="B122" s="35" t="s">
        <v>146</v>
      </c>
      <c r="C122" s="35">
        <v>2013</v>
      </c>
      <c r="D122" s="35" t="s">
        <v>372</v>
      </c>
      <c r="E122" s="35">
        <v>81</v>
      </c>
      <c r="F122" s="35" t="s">
        <v>242</v>
      </c>
      <c r="G122" s="6">
        <v>85560</v>
      </c>
      <c r="H122" s="35">
        <v>1686</v>
      </c>
      <c r="I122" s="35">
        <v>1995</v>
      </c>
      <c r="J122" s="5">
        <v>5</v>
      </c>
      <c r="K122" s="37" t="s">
        <v>482</v>
      </c>
      <c r="L122" s="37" t="s">
        <v>464</v>
      </c>
      <c r="N122" s="35">
        <v>1019.33</v>
      </c>
    </row>
    <row r="123" spans="1:14" ht="28.8" x14ac:dyDescent="0.3">
      <c r="A123" s="37" t="s">
        <v>130</v>
      </c>
      <c r="B123" s="35" t="s">
        <v>147</v>
      </c>
      <c r="C123" s="35">
        <v>2013</v>
      </c>
      <c r="D123" s="35" t="s">
        <v>373</v>
      </c>
      <c r="E123" s="35">
        <v>81</v>
      </c>
      <c r="F123" s="35" t="s">
        <v>242</v>
      </c>
      <c r="G123" s="6">
        <v>85560</v>
      </c>
      <c r="H123" s="35">
        <v>1686</v>
      </c>
      <c r="I123" s="35">
        <v>1995</v>
      </c>
      <c r="J123" s="5">
        <v>5</v>
      </c>
      <c r="K123" s="37" t="s">
        <v>482</v>
      </c>
      <c r="L123" s="37" t="s">
        <v>464</v>
      </c>
      <c r="N123" s="35">
        <v>976.52</v>
      </c>
    </row>
    <row r="124" spans="1:14" ht="28.8" x14ac:dyDescent="0.3">
      <c r="A124" s="37" t="s">
        <v>130</v>
      </c>
      <c r="B124" s="35" t="s">
        <v>148</v>
      </c>
      <c r="C124" s="35">
        <v>2013</v>
      </c>
      <c r="D124" s="35" t="s">
        <v>374</v>
      </c>
      <c r="E124" s="35">
        <v>81</v>
      </c>
      <c r="F124" s="35" t="s">
        <v>242</v>
      </c>
      <c r="G124" s="6">
        <v>85560</v>
      </c>
      <c r="H124" s="35">
        <v>1686</v>
      </c>
      <c r="I124" s="35">
        <v>1995</v>
      </c>
      <c r="J124" s="5">
        <v>5</v>
      </c>
      <c r="K124" s="37" t="s">
        <v>482</v>
      </c>
      <c r="L124" s="37" t="s">
        <v>464</v>
      </c>
      <c r="M124" s="32"/>
      <c r="N124" s="35">
        <v>976.52</v>
      </c>
    </row>
    <row r="125" spans="1:14" ht="28.8" x14ac:dyDescent="0.3">
      <c r="A125" s="37" t="s">
        <v>130</v>
      </c>
      <c r="B125" s="35" t="s">
        <v>149</v>
      </c>
      <c r="C125" s="35">
        <v>2013</v>
      </c>
      <c r="D125" s="35" t="s">
        <v>375</v>
      </c>
      <c r="E125" s="35">
        <v>81</v>
      </c>
      <c r="F125" s="35" t="s">
        <v>242</v>
      </c>
      <c r="G125" s="6">
        <v>85560</v>
      </c>
      <c r="H125" s="35">
        <v>1686</v>
      </c>
      <c r="I125" s="35">
        <v>1995</v>
      </c>
      <c r="J125" s="5">
        <v>5</v>
      </c>
      <c r="K125" s="37" t="s">
        <v>482</v>
      </c>
      <c r="L125" s="37" t="s">
        <v>464</v>
      </c>
      <c r="N125" s="35">
        <v>976.52</v>
      </c>
    </row>
    <row r="126" spans="1:14" ht="28.8" x14ac:dyDescent="0.3">
      <c r="A126" s="37" t="s">
        <v>130</v>
      </c>
      <c r="B126" s="35" t="s">
        <v>150</v>
      </c>
      <c r="C126" s="35">
        <v>2013</v>
      </c>
      <c r="D126" s="35" t="s">
        <v>376</v>
      </c>
      <c r="E126" s="35">
        <v>81</v>
      </c>
      <c r="F126" s="35" t="s">
        <v>242</v>
      </c>
      <c r="G126" s="6">
        <v>85560</v>
      </c>
      <c r="H126" s="35">
        <v>1686</v>
      </c>
      <c r="I126" s="35">
        <v>1995</v>
      </c>
      <c r="J126" s="5">
        <v>5</v>
      </c>
      <c r="K126" s="37" t="s">
        <v>482</v>
      </c>
      <c r="L126" s="37" t="s">
        <v>464</v>
      </c>
      <c r="N126" s="35">
        <v>976.52</v>
      </c>
    </row>
    <row r="127" spans="1:14" ht="28.8" x14ac:dyDescent="0.3">
      <c r="A127" s="37" t="s">
        <v>130</v>
      </c>
      <c r="B127" s="35" t="s">
        <v>151</v>
      </c>
      <c r="C127" s="35">
        <v>2013</v>
      </c>
      <c r="D127" s="35" t="s">
        <v>377</v>
      </c>
      <c r="E127" s="35">
        <v>81</v>
      </c>
      <c r="F127" s="35" t="s">
        <v>242</v>
      </c>
      <c r="G127" s="6">
        <v>85560</v>
      </c>
      <c r="H127" s="35">
        <v>1686</v>
      </c>
      <c r="I127" s="35">
        <v>1995</v>
      </c>
      <c r="J127" s="5">
        <v>5</v>
      </c>
      <c r="K127" s="37" t="s">
        <v>482</v>
      </c>
      <c r="L127" s="37" t="s">
        <v>464</v>
      </c>
      <c r="N127" s="35">
        <v>976.52</v>
      </c>
    </row>
    <row r="128" spans="1:14" ht="28.8" x14ac:dyDescent="0.3">
      <c r="A128" s="37" t="s">
        <v>130</v>
      </c>
      <c r="B128" s="35" t="s">
        <v>152</v>
      </c>
      <c r="C128" s="35">
        <v>2013</v>
      </c>
      <c r="D128" s="35" t="s">
        <v>378</v>
      </c>
      <c r="E128" s="35">
        <v>81</v>
      </c>
      <c r="F128" s="35" t="s">
        <v>242</v>
      </c>
      <c r="G128" s="6">
        <v>85560</v>
      </c>
      <c r="H128" s="35">
        <v>1686</v>
      </c>
      <c r="I128" s="35">
        <v>1995</v>
      </c>
      <c r="J128" s="5">
        <v>5</v>
      </c>
      <c r="K128" s="37" t="s">
        <v>482</v>
      </c>
      <c r="L128" s="37" t="s">
        <v>464</v>
      </c>
      <c r="N128" s="35">
        <v>976.52</v>
      </c>
    </row>
    <row r="129" spans="1:14" ht="28.8" x14ac:dyDescent="0.3">
      <c r="A129" s="37" t="s">
        <v>130</v>
      </c>
      <c r="B129" s="35" t="s">
        <v>153</v>
      </c>
      <c r="C129" s="35">
        <v>2013</v>
      </c>
      <c r="D129" s="35" t="s">
        <v>379</v>
      </c>
      <c r="E129" s="35">
        <v>81</v>
      </c>
      <c r="F129" s="35" t="s">
        <v>242</v>
      </c>
      <c r="G129" s="6">
        <v>85560</v>
      </c>
      <c r="H129" s="35">
        <v>1686</v>
      </c>
      <c r="I129" s="35">
        <v>1995</v>
      </c>
      <c r="J129" s="5">
        <v>5</v>
      </c>
      <c r="K129" s="37" t="s">
        <v>482</v>
      </c>
      <c r="L129" s="37" t="s">
        <v>464</v>
      </c>
      <c r="N129" s="35">
        <v>976.52</v>
      </c>
    </row>
    <row r="130" spans="1:14" ht="28.8" x14ac:dyDescent="0.3">
      <c r="A130" s="37" t="s">
        <v>130</v>
      </c>
      <c r="B130" s="35" t="s">
        <v>154</v>
      </c>
      <c r="C130" s="35">
        <v>2013</v>
      </c>
      <c r="D130" s="35" t="s">
        <v>380</v>
      </c>
      <c r="E130" s="35">
        <v>81</v>
      </c>
      <c r="F130" s="35" t="s">
        <v>242</v>
      </c>
      <c r="G130" s="6">
        <v>85560</v>
      </c>
      <c r="H130" s="35">
        <v>1686</v>
      </c>
      <c r="I130" s="35">
        <v>1995</v>
      </c>
      <c r="J130" s="5">
        <v>5</v>
      </c>
      <c r="K130" s="37" t="s">
        <v>482</v>
      </c>
      <c r="L130" s="37" t="s">
        <v>464</v>
      </c>
      <c r="N130" s="35">
        <v>976.52</v>
      </c>
    </row>
    <row r="131" spans="1:14" ht="28.8" x14ac:dyDescent="0.3">
      <c r="A131" s="37" t="s">
        <v>130</v>
      </c>
      <c r="B131" s="35" t="s">
        <v>155</v>
      </c>
      <c r="C131" s="35">
        <v>2013</v>
      </c>
      <c r="D131" s="35" t="s">
        <v>381</v>
      </c>
      <c r="E131" s="35">
        <v>81</v>
      </c>
      <c r="F131" s="35" t="s">
        <v>242</v>
      </c>
      <c r="G131" s="6">
        <v>85560</v>
      </c>
      <c r="H131" s="35">
        <v>1686</v>
      </c>
      <c r="I131" s="35">
        <v>1995</v>
      </c>
      <c r="J131" s="5">
        <v>5</v>
      </c>
      <c r="K131" s="37" t="s">
        <v>482</v>
      </c>
      <c r="L131" s="37" t="s">
        <v>464</v>
      </c>
      <c r="N131" s="35">
        <v>976.52</v>
      </c>
    </row>
    <row r="132" spans="1:14" ht="28.8" x14ac:dyDescent="0.3">
      <c r="A132" s="37" t="s">
        <v>130</v>
      </c>
      <c r="B132" s="35" t="s">
        <v>156</v>
      </c>
      <c r="C132" s="35">
        <v>2013</v>
      </c>
      <c r="D132" s="35" t="s">
        <v>382</v>
      </c>
      <c r="E132" s="35">
        <v>81</v>
      </c>
      <c r="F132" s="35" t="s">
        <v>242</v>
      </c>
      <c r="G132" s="6">
        <v>85560</v>
      </c>
      <c r="H132" s="35">
        <v>1686</v>
      </c>
      <c r="I132" s="35">
        <v>1995</v>
      </c>
      <c r="J132" s="5">
        <v>5</v>
      </c>
      <c r="K132" s="37" t="s">
        <v>482</v>
      </c>
      <c r="L132" s="37" t="s">
        <v>464</v>
      </c>
      <c r="N132" s="35">
        <v>976.52</v>
      </c>
    </row>
    <row r="133" spans="1:14" ht="28.8" x14ac:dyDescent="0.3">
      <c r="A133" s="37" t="s">
        <v>130</v>
      </c>
      <c r="B133" s="35" t="s">
        <v>159</v>
      </c>
      <c r="C133" s="35">
        <v>2013</v>
      </c>
      <c r="D133" s="35" t="s">
        <v>385</v>
      </c>
      <c r="E133" s="35">
        <v>81</v>
      </c>
      <c r="F133" s="35" t="s">
        <v>242</v>
      </c>
      <c r="G133" s="6">
        <v>85560</v>
      </c>
      <c r="H133" s="35">
        <v>1686</v>
      </c>
      <c r="I133" s="35">
        <v>1995</v>
      </c>
      <c r="J133" s="5">
        <v>5</v>
      </c>
      <c r="K133" s="37" t="s">
        <v>482</v>
      </c>
      <c r="L133" s="37" t="s">
        <v>464</v>
      </c>
      <c r="N133" s="35">
        <v>976.52</v>
      </c>
    </row>
    <row r="134" spans="1:14" ht="28.8" x14ac:dyDescent="0.3">
      <c r="A134" s="37" t="s">
        <v>130</v>
      </c>
      <c r="B134" s="35" t="s">
        <v>160</v>
      </c>
      <c r="C134" s="35">
        <v>2013</v>
      </c>
      <c r="D134" s="35" t="s">
        <v>386</v>
      </c>
      <c r="E134" s="35">
        <v>81</v>
      </c>
      <c r="F134" s="35" t="s">
        <v>242</v>
      </c>
      <c r="G134" s="6">
        <v>85560</v>
      </c>
      <c r="H134" s="35">
        <v>1686</v>
      </c>
      <c r="I134" s="35">
        <v>1995</v>
      </c>
      <c r="J134" s="5">
        <v>5</v>
      </c>
      <c r="K134" s="37" t="s">
        <v>482</v>
      </c>
      <c r="L134" s="37" t="s">
        <v>464</v>
      </c>
      <c r="N134" s="35">
        <v>976.52</v>
      </c>
    </row>
    <row r="135" spans="1:14" ht="28.8" x14ac:dyDescent="0.3">
      <c r="A135" s="37" t="s">
        <v>130</v>
      </c>
      <c r="B135" s="35" t="s">
        <v>161</v>
      </c>
      <c r="C135" s="35">
        <v>2013</v>
      </c>
      <c r="D135" s="35" t="s">
        <v>387</v>
      </c>
      <c r="E135" s="35">
        <v>81</v>
      </c>
      <c r="F135" s="35" t="s">
        <v>242</v>
      </c>
      <c r="G135" s="6">
        <v>85560</v>
      </c>
      <c r="H135" s="35">
        <v>1686</v>
      </c>
      <c r="I135" s="35">
        <v>1995</v>
      </c>
      <c r="J135" s="5">
        <v>5</v>
      </c>
      <c r="K135" s="37" t="s">
        <v>482</v>
      </c>
      <c r="L135" s="37" t="s">
        <v>464</v>
      </c>
      <c r="N135" s="35">
        <v>976.52</v>
      </c>
    </row>
    <row r="136" spans="1:14" ht="28.8" x14ac:dyDescent="0.3">
      <c r="A136" s="37" t="s">
        <v>143</v>
      </c>
      <c r="B136" s="35" t="s">
        <v>163</v>
      </c>
      <c r="C136" s="35">
        <v>2013</v>
      </c>
      <c r="D136" s="35" t="s">
        <v>389</v>
      </c>
      <c r="E136" s="35">
        <v>96</v>
      </c>
      <c r="F136" s="35" t="s">
        <v>242</v>
      </c>
      <c r="G136" s="6">
        <v>93260.4</v>
      </c>
      <c r="H136" s="35">
        <v>1956</v>
      </c>
      <c r="I136" s="35">
        <v>2125</v>
      </c>
      <c r="J136" s="5">
        <v>5</v>
      </c>
      <c r="K136" s="37" t="s">
        <v>482</v>
      </c>
      <c r="L136" s="37" t="s">
        <v>464</v>
      </c>
      <c r="N136" s="35">
        <v>976.52</v>
      </c>
    </row>
    <row r="137" spans="1:14" ht="28.8" x14ac:dyDescent="0.3">
      <c r="A137" s="37" t="s">
        <v>130</v>
      </c>
      <c r="B137" s="35" t="s">
        <v>164</v>
      </c>
      <c r="C137" s="35">
        <v>2013</v>
      </c>
      <c r="D137" s="35" t="s">
        <v>390</v>
      </c>
      <c r="E137" s="35">
        <v>81</v>
      </c>
      <c r="F137" s="35" t="s">
        <v>242</v>
      </c>
      <c r="G137" s="6">
        <v>85560</v>
      </c>
      <c r="H137" s="35">
        <v>1686</v>
      </c>
      <c r="I137" s="35">
        <v>1995</v>
      </c>
      <c r="J137" s="5">
        <v>5</v>
      </c>
      <c r="K137" s="37" t="s">
        <v>482</v>
      </c>
      <c r="L137" s="37" t="s">
        <v>464</v>
      </c>
      <c r="N137" s="35">
        <v>976.52</v>
      </c>
    </row>
    <row r="138" spans="1:14" ht="28.8" x14ac:dyDescent="0.3">
      <c r="A138" s="37" t="s">
        <v>130</v>
      </c>
      <c r="B138" s="35" t="s">
        <v>165</v>
      </c>
      <c r="C138" s="35">
        <v>2013</v>
      </c>
      <c r="D138" s="35" t="s">
        <v>391</v>
      </c>
      <c r="E138" s="35">
        <v>81</v>
      </c>
      <c r="F138" s="35" t="s">
        <v>242</v>
      </c>
      <c r="G138" s="6">
        <v>85560</v>
      </c>
      <c r="H138" s="35">
        <v>1686</v>
      </c>
      <c r="I138" s="35">
        <v>1995</v>
      </c>
      <c r="J138" s="5">
        <v>5</v>
      </c>
      <c r="K138" s="37" t="s">
        <v>482</v>
      </c>
      <c r="L138" s="37" t="s">
        <v>464</v>
      </c>
      <c r="N138" s="35">
        <v>976.52</v>
      </c>
    </row>
    <row r="139" spans="1:14" ht="28.8" x14ac:dyDescent="0.3">
      <c r="A139" s="35" t="s">
        <v>143</v>
      </c>
      <c r="B139" s="35" t="s">
        <v>166</v>
      </c>
      <c r="C139" s="35">
        <v>2013</v>
      </c>
      <c r="D139" s="35" t="s">
        <v>392</v>
      </c>
      <c r="E139" s="35">
        <v>96</v>
      </c>
      <c r="F139" s="35" t="s">
        <v>242</v>
      </c>
      <c r="G139" s="6">
        <v>93260.4</v>
      </c>
      <c r="H139" s="35">
        <v>1956</v>
      </c>
      <c r="I139" s="35">
        <v>2125</v>
      </c>
      <c r="J139" s="5">
        <v>5</v>
      </c>
      <c r="K139" s="37" t="s">
        <v>482</v>
      </c>
      <c r="L139" s="37" t="s">
        <v>464</v>
      </c>
      <c r="N139" s="35">
        <v>976.52</v>
      </c>
    </row>
    <row r="140" spans="1:14" ht="28.8" x14ac:dyDescent="0.3">
      <c r="A140" s="35" t="s">
        <v>167</v>
      </c>
      <c r="B140" s="35" t="s">
        <v>168</v>
      </c>
      <c r="C140" s="35">
        <v>2017</v>
      </c>
      <c r="D140" s="37" t="s">
        <v>393</v>
      </c>
      <c r="E140" s="35">
        <v>96</v>
      </c>
      <c r="F140" s="35" t="s">
        <v>309</v>
      </c>
      <c r="G140" s="6">
        <v>314338.5</v>
      </c>
      <c r="H140" s="37">
        <v>2299</v>
      </c>
      <c r="I140" s="35">
        <v>3500</v>
      </c>
      <c r="J140" s="5">
        <v>3</v>
      </c>
      <c r="K140" s="37" t="s">
        <v>482</v>
      </c>
      <c r="L140" s="37" t="s">
        <v>464</v>
      </c>
      <c r="N140" s="35">
        <v>1460.29</v>
      </c>
    </row>
    <row r="141" spans="1:14" ht="28.8" x14ac:dyDescent="0.3">
      <c r="A141" s="35" t="s">
        <v>169</v>
      </c>
      <c r="B141" s="35" t="s">
        <v>170</v>
      </c>
      <c r="C141" s="35">
        <v>2020</v>
      </c>
      <c r="D141" s="37" t="s">
        <v>394</v>
      </c>
      <c r="E141" s="35">
        <v>110</v>
      </c>
      <c r="F141" s="35" t="s">
        <v>309</v>
      </c>
      <c r="G141" s="6">
        <v>142401.35</v>
      </c>
      <c r="H141" s="37">
        <v>1968</v>
      </c>
      <c r="I141" s="35">
        <v>3200</v>
      </c>
      <c r="J141" s="5">
        <v>2</v>
      </c>
      <c r="K141" s="37" t="s">
        <v>485</v>
      </c>
      <c r="L141" s="37" t="s">
        <v>464</v>
      </c>
      <c r="N141" s="35">
        <v>1233.25</v>
      </c>
    </row>
    <row r="142" spans="1:14" ht="28.8" x14ac:dyDescent="0.3">
      <c r="A142" s="35" t="s">
        <v>167</v>
      </c>
      <c r="B142" s="35" t="s">
        <v>171</v>
      </c>
      <c r="C142" s="35">
        <v>2017</v>
      </c>
      <c r="D142" s="37" t="s">
        <v>395</v>
      </c>
      <c r="E142" s="35">
        <v>96</v>
      </c>
      <c r="F142" s="35" t="s">
        <v>309</v>
      </c>
      <c r="G142" s="6">
        <v>142401.35</v>
      </c>
      <c r="H142" s="37">
        <v>2299</v>
      </c>
      <c r="I142" s="35">
        <v>3500</v>
      </c>
      <c r="J142" s="5">
        <v>3</v>
      </c>
      <c r="K142" s="37" t="s">
        <v>482</v>
      </c>
      <c r="L142" s="37" t="s">
        <v>464</v>
      </c>
      <c r="N142" s="35">
        <v>1460.29</v>
      </c>
    </row>
    <row r="143" spans="1:14" ht="28.8" x14ac:dyDescent="0.3">
      <c r="A143" s="35" t="s">
        <v>167</v>
      </c>
      <c r="B143" s="35" t="s">
        <v>172</v>
      </c>
      <c r="C143" s="35">
        <v>2017</v>
      </c>
      <c r="D143" s="37" t="s">
        <v>396</v>
      </c>
      <c r="E143" s="35">
        <v>96</v>
      </c>
      <c r="F143" s="35" t="s">
        <v>309</v>
      </c>
      <c r="G143" s="6">
        <v>142401.35</v>
      </c>
      <c r="H143" s="37">
        <v>2299</v>
      </c>
      <c r="I143" s="35">
        <v>3500</v>
      </c>
      <c r="J143" s="5">
        <v>3</v>
      </c>
      <c r="K143" s="37" t="s">
        <v>482</v>
      </c>
      <c r="L143" s="37" t="s">
        <v>464</v>
      </c>
      <c r="N143" s="35">
        <v>1460.29</v>
      </c>
    </row>
    <row r="144" spans="1:14" ht="28.8" x14ac:dyDescent="0.3">
      <c r="A144" s="35" t="s">
        <v>167</v>
      </c>
      <c r="B144" s="35" t="s">
        <v>173</v>
      </c>
      <c r="C144" s="35">
        <v>2017</v>
      </c>
      <c r="D144" s="37" t="s">
        <v>397</v>
      </c>
      <c r="E144" s="35">
        <v>96</v>
      </c>
      <c r="F144" s="35" t="s">
        <v>309</v>
      </c>
      <c r="G144" s="6">
        <v>142401.35</v>
      </c>
      <c r="H144" s="37">
        <v>2299</v>
      </c>
      <c r="I144" s="35">
        <v>3500</v>
      </c>
      <c r="J144" s="5">
        <v>3</v>
      </c>
      <c r="K144" s="37" t="s">
        <v>482</v>
      </c>
      <c r="L144" s="37" t="s">
        <v>464</v>
      </c>
      <c r="N144" s="35">
        <v>1460.29</v>
      </c>
    </row>
    <row r="145" spans="1:14" ht="28.8" x14ac:dyDescent="0.3">
      <c r="A145" s="35" t="s">
        <v>167</v>
      </c>
      <c r="B145" s="35" t="s">
        <v>174</v>
      </c>
      <c r="C145" s="35">
        <v>2017</v>
      </c>
      <c r="D145" s="37" t="s">
        <v>398</v>
      </c>
      <c r="E145" s="35">
        <v>96</v>
      </c>
      <c r="F145" s="35" t="s">
        <v>309</v>
      </c>
      <c r="G145" s="6">
        <v>142401.35</v>
      </c>
      <c r="H145" s="37">
        <v>2299</v>
      </c>
      <c r="I145" s="35">
        <v>3500</v>
      </c>
      <c r="J145" s="5">
        <v>3</v>
      </c>
      <c r="K145" s="37" t="s">
        <v>482</v>
      </c>
      <c r="L145" s="37" t="s">
        <v>464</v>
      </c>
      <c r="N145" s="35">
        <v>1460.29</v>
      </c>
    </row>
    <row r="146" spans="1:14" ht="28.8" x14ac:dyDescent="0.3">
      <c r="A146" s="35" t="s">
        <v>167</v>
      </c>
      <c r="B146" s="35" t="s">
        <v>175</v>
      </c>
      <c r="C146" s="35">
        <v>2017</v>
      </c>
      <c r="D146" s="37" t="s">
        <v>399</v>
      </c>
      <c r="E146" s="35">
        <v>96</v>
      </c>
      <c r="F146" s="35" t="s">
        <v>309</v>
      </c>
      <c r="G146" s="6">
        <v>142401.35</v>
      </c>
      <c r="H146" s="37">
        <v>2299</v>
      </c>
      <c r="I146" s="35">
        <v>3500</v>
      </c>
      <c r="J146" s="5">
        <v>3</v>
      </c>
      <c r="K146" s="37" t="s">
        <v>482</v>
      </c>
      <c r="L146" s="37" t="s">
        <v>464</v>
      </c>
      <c r="N146" s="35">
        <v>1019.33</v>
      </c>
    </row>
    <row r="147" spans="1:14" ht="28.8" x14ac:dyDescent="0.3">
      <c r="A147" s="35" t="s">
        <v>167</v>
      </c>
      <c r="B147" s="35" t="s">
        <v>176</v>
      </c>
      <c r="C147" s="35">
        <v>2017</v>
      </c>
      <c r="D147" s="37" t="s">
        <v>400</v>
      </c>
      <c r="E147" s="35">
        <v>96</v>
      </c>
      <c r="F147" s="35" t="s">
        <v>309</v>
      </c>
      <c r="G147" s="6">
        <v>142401.35</v>
      </c>
      <c r="H147" s="37">
        <v>2299</v>
      </c>
      <c r="I147" s="35">
        <v>3500</v>
      </c>
      <c r="J147" s="5">
        <v>3</v>
      </c>
      <c r="K147" s="37" t="s">
        <v>482</v>
      </c>
      <c r="L147" s="37" t="s">
        <v>464</v>
      </c>
      <c r="N147" s="35">
        <v>2336.46</v>
      </c>
    </row>
    <row r="148" spans="1:14" ht="28.8" x14ac:dyDescent="0.3">
      <c r="A148" s="35" t="s">
        <v>167</v>
      </c>
      <c r="B148" s="35" t="s">
        <v>177</v>
      </c>
      <c r="C148" s="35">
        <v>2017</v>
      </c>
      <c r="D148" s="37" t="s">
        <v>401</v>
      </c>
      <c r="E148" s="35">
        <v>96</v>
      </c>
      <c r="F148" s="35" t="s">
        <v>309</v>
      </c>
      <c r="G148" s="6">
        <v>142401.35</v>
      </c>
      <c r="H148" s="37">
        <v>2299</v>
      </c>
      <c r="I148" s="35">
        <v>3500</v>
      </c>
      <c r="J148" s="5">
        <v>3</v>
      </c>
      <c r="K148" s="37" t="s">
        <v>482</v>
      </c>
      <c r="L148" s="37" t="s">
        <v>464</v>
      </c>
      <c r="N148" s="35">
        <v>2336.46</v>
      </c>
    </row>
    <row r="149" spans="1:14" ht="28.8" x14ac:dyDescent="0.3">
      <c r="A149" s="35" t="s">
        <v>167</v>
      </c>
      <c r="B149" s="35" t="s">
        <v>178</v>
      </c>
      <c r="C149" s="35">
        <v>2017</v>
      </c>
      <c r="D149" s="37" t="s">
        <v>402</v>
      </c>
      <c r="E149" s="35">
        <v>96</v>
      </c>
      <c r="F149" s="35" t="s">
        <v>309</v>
      </c>
      <c r="G149" s="6">
        <v>142401.35</v>
      </c>
      <c r="H149" s="37">
        <v>2299</v>
      </c>
      <c r="I149" s="35">
        <v>3500</v>
      </c>
      <c r="J149" s="5">
        <v>3</v>
      </c>
      <c r="K149" s="37" t="s">
        <v>482</v>
      </c>
      <c r="L149" s="37" t="s">
        <v>464</v>
      </c>
      <c r="N149" s="35">
        <v>2336.46</v>
      </c>
    </row>
    <row r="150" spans="1:14" ht="28.8" x14ac:dyDescent="0.3">
      <c r="A150" s="35" t="s">
        <v>167</v>
      </c>
      <c r="B150" s="35" t="s">
        <v>179</v>
      </c>
      <c r="C150" s="35">
        <v>2017</v>
      </c>
      <c r="D150" s="37" t="s">
        <v>403</v>
      </c>
      <c r="E150" s="35">
        <v>96</v>
      </c>
      <c r="F150" s="35" t="s">
        <v>309</v>
      </c>
      <c r="G150" s="6">
        <v>142401.35</v>
      </c>
      <c r="H150" s="37">
        <v>2299</v>
      </c>
      <c r="I150" s="35">
        <v>3500</v>
      </c>
      <c r="J150" s="5">
        <v>3</v>
      </c>
      <c r="K150" s="37" t="s">
        <v>482</v>
      </c>
      <c r="L150" s="37" t="s">
        <v>464</v>
      </c>
      <c r="N150" s="35">
        <v>2774.55</v>
      </c>
    </row>
    <row r="151" spans="1:14" ht="28.8" x14ac:dyDescent="0.3">
      <c r="A151" s="35" t="s">
        <v>167</v>
      </c>
      <c r="B151" s="35" t="s">
        <v>180</v>
      </c>
      <c r="C151" s="35">
        <v>2017</v>
      </c>
      <c r="D151" s="37" t="s">
        <v>404</v>
      </c>
      <c r="E151" s="35">
        <v>96</v>
      </c>
      <c r="F151" s="35" t="s">
        <v>309</v>
      </c>
      <c r="G151" s="6">
        <v>142401.35</v>
      </c>
      <c r="H151" s="37">
        <v>2299</v>
      </c>
      <c r="I151" s="35">
        <v>3500</v>
      </c>
      <c r="J151" s="5">
        <v>3</v>
      </c>
      <c r="K151" s="37" t="s">
        <v>482</v>
      </c>
      <c r="L151" s="37" t="s">
        <v>464</v>
      </c>
      <c r="N151" s="35">
        <v>2336.46</v>
      </c>
    </row>
    <row r="152" spans="1:14" ht="28.8" x14ac:dyDescent="0.3">
      <c r="A152" s="35" t="s">
        <v>167</v>
      </c>
      <c r="B152" s="35" t="s">
        <v>181</v>
      </c>
      <c r="C152" s="35">
        <v>2017</v>
      </c>
      <c r="D152" s="37" t="s">
        <v>405</v>
      </c>
      <c r="E152" s="35">
        <v>96</v>
      </c>
      <c r="F152" s="35" t="s">
        <v>309</v>
      </c>
      <c r="G152" s="6">
        <v>142401.35</v>
      </c>
      <c r="H152" s="37">
        <v>2299</v>
      </c>
      <c r="I152" s="35">
        <v>3500</v>
      </c>
      <c r="J152" s="5">
        <v>3</v>
      </c>
      <c r="K152" s="37" t="s">
        <v>482</v>
      </c>
      <c r="L152" s="37" t="s">
        <v>464</v>
      </c>
      <c r="N152" s="35">
        <v>2336.46</v>
      </c>
    </row>
    <row r="153" spans="1:14" ht="28.8" x14ac:dyDescent="0.3">
      <c r="A153" s="35" t="s">
        <v>167</v>
      </c>
      <c r="B153" s="35" t="s">
        <v>182</v>
      </c>
      <c r="C153" s="35">
        <v>2017</v>
      </c>
      <c r="D153" s="37" t="s">
        <v>406</v>
      </c>
      <c r="E153" s="35">
        <v>96</v>
      </c>
      <c r="F153" s="35" t="s">
        <v>309</v>
      </c>
      <c r="G153" s="6">
        <v>142401.35</v>
      </c>
      <c r="H153" s="37">
        <v>2299</v>
      </c>
      <c r="I153" s="35">
        <v>3500</v>
      </c>
      <c r="J153" s="5">
        <v>3</v>
      </c>
      <c r="K153" s="37" t="s">
        <v>482</v>
      </c>
      <c r="L153" s="37" t="s">
        <v>464</v>
      </c>
      <c r="N153" s="35">
        <v>2336.46</v>
      </c>
    </row>
    <row r="154" spans="1:14" ht="28.8" x14ac:dyDescent="0.3">
      <c r="A154" s="35" t="s">
        <v>167</v>
      </c>
      <c r="B154" s="35" t="s">
        <v>183</v>
      </c>
      <c r="C154" s="35">
        <v>2017</v>
      </c>
      <c r="D154" s="37" t="s">
        <v>407</v>
      </c>
      <c r="E154" s="35">
        <v>96</v>
      </c>
      <c r="F154" s="35" t="s">
        <v>309</v>
      </c>
      <c r="G154" s="6">
        <v>142401.35</v>
      </c>
      <c r="H154" s="37">
        <v>2299</v>
      </c>
      <c r="I154" s="35">
        <v>3500</v>
      </c>
      <c r="J154" s="5">
        <v>3</v>
      </c>
      <c r="K154" s="37" t="s">
        <v>482</v>
      </c>
      <c r="L154" s="37" t="s">
        <v>464</v>
      </c>
      <c r="N154" s="35">
        <v>2336.46</v>
      </c>
    </row>
    <row r="155" spans="1:14" ht="28.8" x14ac:dyDescent="0.3">
      <c r="A155" s="35" t="s">
        <v>167</v>
      </c>
      <c r="B155" s="35" t="s">
        <v>184</v>
      </c>
      <c r="C155" s="35">
        <v>2017</v>
      </c>
      <c r="D155" s="37" t="s">
        <v>408</v>
      </c>
      <c r="E155" s="35">
        <v>96</v>
      </c>
      <c r="F155" s="35" t="s">
        <v>309</v>
      </c>
      <c r="G155" s="6">
        <v>142401.35</v>
      </c>
      <c r="H155" s="37">
        <v>2299</v>
      </c>
      <c r="I155" s="35">
        <v>3500</v>
      </c>
      <c r="J155" s="5">
        <v>3</v>
      </c>
      <c r="K155" s="37" t="s">
        <v>482</v>
      </c>
      <c r="L155" s="37" t="s">
        <v>464</v>
      </c>
      <c r="N155" s="35">
        <v>2336.46</v>
      </c>
    </row>
    <row r="156" spans="1:14" ht="28.8" x14ac:dyDescent="0.3">
      <c r="A156" s="35" t="s">
        <v>167</v>
      </c>
      <c r="B156" s="35" t="s">
        <v>185</v>
      </c>
      <c r="C156" s="35">
        <v>2017</v>
      </c>
      <c r="D156" s="37" t="s">
        <v>409</v>
      </c>
      <c r="E156" s="35">
        <v>96</v>
      </c>
      <c r="F156" s="35" t="s">
        <v>309</v>
      </c>
      <c r="G156" s="6">
        <v>142401.35</v>
      </c>
      <c r="H156" s="37">
        <v>2299</v>
      </c>
      <c r="I156" s="35">
        <v>3500</v>
      </c>
      <c r="J156" s="5">
        <v>3</v>
      </c>
      <c r="K156" s="37" t="s">
        <v>482</v>
      </c>
      <c r="L156" s="37" t="s">
        <v>464</v>
      </c>
      <c r="N156" s="35">
        <v>2336.46</v>
      </c>
    </row>
    <row r="157" spans="1:14" ht="28.8" x14ac:dyDescent="0.3">
      <c r="A157" s="35" t="s">
        <v>167</v>
      </c>
      <c r="B157" s="35" t="s">
        <v>186</v>
      </c>
      <c r="C157" s="35">
        <v>2017</v>
      </c>
      <c r="D157" s="37" t="s">
        <v>410</v>
      </c>
      <c r="E157" s="35">
        <v>96</v>
      </c>
      <c r="F157" s="35" t="s">
        <v>309</v>
      </c>
      <c r="G157" s="6">
        <v>142401.35</v>
      </c>
      <c r="H157" s="37">
        <v>2299</v>
      </c>
      <c r="I157" s="35">
        <v>3500</v>
      </c>
      <c r="J157" s="5">
        <v>3</v>
      </c>
      <c r="K157" s="37" t="s">
        <v>482</v>
      </c>
      <c r="L157" s="37" t="s">
        <v>464</v>
      </c>
      <c r="N157" s="35">
        <v>2336.46</v>
      </c>
    </row>
    <row r="158" spans="1:14" ht="28.8" x14ac:dyDescent="0.3">
      <c r="A158" s="35" t="s">
        <v>167</v>
      </c>
      <c r="B158" s="35" t="s">
        <v>187</v>
      </c>
      <c r="C158" s="35">
        <v>2017</v>
      </c>
      <c r="D158" s="37" t="s">
        <v>411</v>
      </c>
      <c r="E158" s="35">
        <v>96</v>
      </c>
      <c r="F158" s="35" t="s">
        <v>309</v>
      </c>
      <c r="G158" s="6">
        <v>142401.35</v>
      </c>
      <c r="H158" s="37">
        <v>2299</v>
      </c>
      <c r="I158" s="35">
        <v>3500</v>
      </c>
      <c r="J158" s="5">
        <v>3</v>
      </c>
      <c r="K158" s="37" t="s">
        <v>482</v>
      </c>
      <c r="L158" s="37" t="s">
        <v>464</v>
      </c>
      <c r="N158" s="35">
        <v>2336.46</v>
      </c>
    </row>
    <row r="159" spans="1:14" ht="28.8" x14ac:dyDescent="0.3">
      <c r="A159" s="35" t="s">
        <v>167</v>
      </c>
      <c r="B159" s="35" t="s">
        <v>188</v>
      </c>
      <c r="C159" s="35">
        <v>2017</v>
      </c>
      <c r="D159" s="37" t="s">
        <v>412</v>
      </c>
      <c r="E159" s="35">
        <v>96</v>
      </c>
      <c r="F159" s="35" t="s">
        <v>309</v>
      </c>
      <c r="G159" s="6">
        <v>142401.35</v>
      </c>
      <c r="H159" s="37">
        <v>2299</v>
      </c>
      <c r="I159" s="35">
        <v>3500</v>
      </c>
      <c r="J159" s="5">
        <v>3</v>
      </c>
      <c r="K159" s="37" t="s">
        <v>482</v>
      </c>
      <c r="L159" s="37" t="s">
        <v>464</v>
      </c>
      <c r="N159" s="35">
        <v>2336.46</v>
      </c>
    </row>
    <row r="160" spans="1:14" ht="28.8" x14ac:dyDescent="0.3">
      <c r="A160" s="35" t="s">
        <v>167</v>
      </c>
      <c r="B160" s="35" t="s">
        <v>189</v>
      </c>
      <c r="C160" s="35">
        <v>2017</v>
      </c>
      <c r="D160" s="37" t="s">
        <v>413</v>
      </c>
      <c r="E160" s="35">
        <v>96</v>
      </c>
      <c r="F160" s="35" t="s">
        <v>309</v>
      </c>
      <c r="G160" s="6">
        <v>142401.35</v>
      </c>
      <c r="H160" s="37">
        <v>2299</v>
      </c>
      <c r="I160" s="35">
        <v>3500</v>
      </c>
      <c r="J160" s="5">
        <v>3</v>
      </c>
      <c r="K160" s="37" t="s">
        <v>482</v>
      </c>
      <c r="L160" s="37" t="s">
        <v>464</v>
      </c>
      <c r="N160" s="35">
        <v>2336.46</v>
      </c>
    </row>
    <row r="161" spans="1:14" ht="28.8" x14ac:dyDescent="0.3">
      <c r="A161" s="35" t="s">
        <v>167</v>
      </c>
      <c r="B161" s="35" t="s">
        <v>190</v>
      </c>
      <c r="C161" s="35">
        <v>2017</v>
      </c>
      <c r="D161" s="37" t="s">
        <v>414</v>
      </c>
      <c r="E161" s="35">
        <v>96</v>
      </c>
      <c r="F161" s="35" t="s">
        <v>309</v>
      </c>
      <c r="G161" s="6">
        <v>142401.35</v>
      </c>
      <c r="H161" s="37">
        <v>2299</v>
      </c>
      <c r="I161" s="35">
        <v>3500</v>
      </c>
      <c r="J161" s="5">
        <v>3</v>
      </c>
      <c r="K161" s="37" t="s">
        <v>482</v>
      </c>
      <c r="L161" s="37" t="s">
        <v>464</v>
      </c>
      <c r="N161" s="35">
        <v>2336.46</v>
      </c>
    </row>
    <row r="162" spans="1:14" ht="28.8" x14ac:dyDescent="0.3">
      <c r="A162" s="35" t="s">
        <v>167</v>
      </c>
      <c r="B162" s="35" t="s">
        <v>191</v>
      </c>
      <c r="C162" s="35">
        <v>2017</v>
      </c>
      <c r="D162" s="37" t="s">
        <v>415</v>
      </c>
      <c r="E162" s="35">
        <v>96</v>
      </c>
      <c r="F162" s="35" t="s">
        <v>309</v>
      </c>
      <c r="G162" s="6">
        <v>142401.35</v>
      </c>
      <c r="H162" s="37">
        <v>2299</v>
      </c>
      <c r="I162" s="35">
        <v>3500</v>
      </c>
      <c r="J162" s="5">
        <v>3</v>
      </c>
      <c r="K162" s="37" t="s">
        <v>482</v>
      </c>
      <c r="L162" s="37" t="s">
        <v>464</v>
      </c>
      <c r="N162" s="35">
        <v>2336.46</v>
      </c>
    </row>
    <row r="163" spans="1:14" ht="28.8" x14ac:dyDescent="0.3">
      <c r="A163" s="35" t="s">
        <v>167</v>
      </c>
      <c r="B163" s="35" t="s">
        <v>192</v>
      </c>
      <c r="C163" s="35">
        <v>2017</v>
      </c>
      <c r="D163" s="37" t="s">
        <v>416</v>
      </c>
      <c r="E163" s="35">
        <v>96</v>
      </c>
      <c r="F163" s="35" t="s">
        <v>309</v>
      </c>
      <c r="G163" s="6">
        <v>142401.35</v>
      </c>
      <c r="H163" s="37">
        <v>2299</v>
      </c>
      <c r="I163" s="35">
        <v>3500</v>
      </c>
      <c r="J163" s="5">
        <v>3</v>
      </c>
      <c r="K163" s="37" t="s">
        <v>482</v>
      </c>
      <c r="L163" s="37" t="s">
        <v>464</v>
      </c>
      <c r="N163" s="35">
        <v>2336.46</v>
      </c>
    </row>
    <row r="164" spans="1:14" ht="28.8" x14ac:dyDescent="0.3">
      <c r="A164" s="35" t="s">
        <v>167</v>
      </c>
      <c r="B164" s="35" t="s">
        <v>193</v>
      </c>
      <c r="C164" s="35">
        <v>2017</v>
      </c>
      <c r="D164" s="37" t="s">
        <v>417</v>
      </c>
      <c r="E164" s="35">
        <v>96</v>
      </c>
      <c r="F164" s="35" t="s">
        <v>309</v>
      </c>
      <c r="G164" s="6">
        <v>142401.35</v>
      </c>
      <c r="H164" s="37">
        <v>2299</v>
      </c>
      <c r="I164" s="35">
        <v>3500</v>
      </c>
      <c r="J164" s="5">
        <v>3</v>
      </c>
      <c r="K164" s="37" t="s">
        <v>482</v>
      </c>
      <c r="L164" s="37" t="s">
        <v>464</v>
      </c>
      <c r="N164" s="35">
        <v>2336.46</v>
      </c>
    </row>
    <row r="165" spans="1:14" ht="28.8" x14ac:dyDescent="0.3">
      <c r="A165" s="5" t="s">
        <v>167</v>
      </c>
      <c r="B165" s="5" t="s">
        <v>194</v>
      </c>
      <c r="C165" s="5">
        <v>2017</v>
      </c>
      <c r="D165" s="3" t="s">
        <v>418</v>
      </c>
      <c r="E165" s="5">
        <v>96</v>
      </c>
      <c r="F165" s="5" t="s">
        <v>309</v>
      </c>
      <c r="G165" s="6">
        <v>142401.35</v>
      </c>
      <c r="H165" s="3">
        <v>2299</v>
      </c>
      <c r="I165" s="35">
        <v>3500</v>
      </c>
      <c r="J165" s="5">
        <v>3</v>
      </c>
      <c r="K165" s="37" t="s">
        <v>482</v>
      </c>
      <c r="L165" s="37" t="s">
        <v>464</v>
      </c>
      <c r="N165" s="35">
        <v>2336.46</v>
      </c>
    </row>
    <row r="166" spans="1:14" ht="28.8" x14ac:dyDescent="0.3">
      <c r="A166" s="35" t="s">
        <v>167</v>
      </c>
      <c r="B166" s="35" t="s">
        <v>195</v>
      </c>
      <c r="C166" s="35">
        <v>2017</v>
      </c>
      <c r="D166" s="37" t="s">
        <v>419</v>
      </c>
      <c r="E166" s="35">
        <v>96</v>
      </c>
      <c r="F166" s="35" t="s">
        <v>309</v>
      </c>
      <c r="G166" s="6">
        <v>142401.35</v>
      </c>
      <c r="H166" s="37">
        <v>2299</v>
      </c>
      <c r="I166" s="35">
        <v>3500</v>
      </c>
      <c r="J166" s="5">
        <v>3</v>
      </c>
      <c r="K166" s="37" t="s">
        <v>482</v>
      </c>
      <c r="L166" s="37" t="s">
        <v>464</v>
      </c>
      <c r="N166" s="35">
        <v>2336.46</v>
      </c>
    </row>
    <row r="167" spans="1:14" ht="28.8" x14ac:dyDescent="0.3">
      <c r="A167" s="35" t="s">
        <v>167</v>
      </c>
      <c r="B167" s="35" t="s">
        <v>196</v>
      </c>
      <c r="C167" s="35">
        <v>2017</v>
      </c>
      <c r="D167" s="37" t="s">
        <v>420</v>
      </c>
      <c r="E167" s="35">
        <v>96</v>
      </c>
      <c r="F167" s="35" t="s">
        <v>309</v>
      </c>
      <c r="G167" s="6">
        <v>142401.35</v>
      </c>
      <c r="H167" s="37">
        <v>2299</v>
      </c>
      <c r="I167" s="35">
        <v>3500</v>
      </c>
      <c r="J167" s="5">
        <v>3</v>
      </c>
      <c r="K167" s="37" t="s">
        <v>482</v>
      </c>
      <c r="L167" s="37" t="s">
        <v>464</v>
      </c>
      <c r="N167" s="35">
        <v>2336.46</v>
      </c>
    </row>
    <row r="168" spans="1:14" ht="28.8" x14ac:dyDescent="0.3">
      <c r="A168" s="35" t="s">
        <v>167</v>
      </c>
      <c r="B168" s="35" t="s">
        <v>197</v>
      </c>
      <c r="C168" s="35">
        <v>2017</v>
      </c>
      <c r="D168" s="37" t="s">
        <v>421</v>
      </c>
      <c r="E168" s="35">
        <v>96</v>
      </c>
      <c r="F168" s="35" t="s">
        <v>309</v>
      </c>
      <c r="G168" s="6">
        <v>142401.35</v>
      </c>
      <c r="H168" s="37">
        <v>2299</v>
      </c>
      <c r="I168" s="35">
        <v>3500</v>
      </c>
      <c r="J168" s="5">
        <v>3</v>
      </c>
      <c r="K168" s="37" t="s">
        <v>482</v>
      </c>
      <c r="L168" s="37" t="s">
        <v>464</v>
      </c>
      <c r="N168" s="35">
        <v>2336.46</v>
      </c>
    </row>
    <row r="169" spans="1:14" ht="28.8" x14ac:dyDescent="0.3">
      <c r="A169" s="35" t="s">
        <v>167</v>
      </c>
      <c r="B169" s="35" t="s">
        <v>198</v>
      </c>
      <c r="C169" s="35">
        <v>2017</v>
      </c>
      <c r="D169" s="37" t="s">
        <v>422</v>
      </c>
      <c r="E169" s="35">
        <v>96</v>
      </c>
      <c r="F169" s="35" t="s">
        <v>309</v>
      </c>
      <c r="G169" s="6">
        <v>142401.35</v>
      </c>
      <c r="H169" s="37">
        <v>2299</v>
      </c>
      <c r="I169" s="35">
        <v>3500</v>
      </c>
      <c r="J169" s="5">
        <v>3</v>
      </c>
      <c r="K169" s="37" t="s">
        <v>482</v>
      </c>
      <c r="L169" s="37" t="s">
        <v>464</v>
      </c>
      <c r="N169" s="35">
        <v>2774.55</v>
      </c>
    </row>
    <row r="170" spans="1:14" ht="28.8" x14ac:dyDescent="0.3">
      <c r="A170" s="35" t="s">
        <v>167</v>
      </c>
      <c r="B170" s="35" t="s">
        <v>199</v>
      </c>
      <c r="C170" s="35">
        <v>2017</v>
      </c>
      <c r="D170" s="37" t="s">
        <v>423</v>
      </c>
      <c r="E170" s="35">
        <v>96</v>
      </c>
      <c r="F170" s="35" t="s">
        <v>309</v>
      </c>
      <c r="G170" s="6">
        <v>142401.35</v>
      </c>
      <c r="H170" s="37">
        <v>2299</v>
      </c>
      <c r="I170" s="35">
        <v>3500</v>
      </c>
      <c r="J170" s="5">
        <v>3</v>
      </c>
      <c r="K170" s="37" t="s">
        <v>482</v>
      </c>
      <c r="L170" s="37" t="s">
        <v>464</v>
      </c>
      <c r="N170" s="35">
        <v>2336.46</v>
      </c>
    </row>
    <row r="171" spans="1:14" ht="28.8" x14ac:dyDescent="0.3">
      <c r="A171" s="35" t="s">
        <v>167</v>
      </c>
      <c r="B171" s="35" t="s">
        <v>200</v>
      </c>
      <c r="C171" s="35">
        <v>2017</v>
      </c>
      <c r="D171" s="37" t="s">
        <v>424</v>
      </c>
      <c r="E171" s="35">
        <v>96</v>
      </c>
      <c r="F171" s="35" t="s">
        <v>309</v>
      </c>
      <c r="G171" s="6">
        <v>142401.35</v>
      </c>
      <c r="H171" s="37">
        <v>2299</v>
      </c>
      <c r="I171" s="35">
        <v>3500</v>
      </c>
      <c r="J171" s="5">
        <v>3</v>
      </c>
      <c r="K171" s="37" t="s">
        <v>482</v>
      </c>
      <c r="L171" s="37" t="s">
        <v>464</v>
      </c>
      <c r="N171" s="35">
        <v>2336.46</v>
      </c>
    </row>
    <row r="172" spans="1:14" ht="28.8" x14ac:dyDescent="0.3">
      <c r="A172" s="35" t="s">
        <v>167</v>
      </c>
      <c r="B172" s="35" t="s">
        <v>201</v>
      </c>
      <c r="C172" s="35">
        <v>2019</v>
      </c>
      <c r="D172" s="37" t="s">
        <v>425</v>
      </c>
      <c r="E172" s="35">
        <v>81</v>
      </c>
      <c r="F172" s="35" t="s">
        <v>309</v>
      </c>
      <c r="G172" s="6">
        <v>139593.78</v>
      </c>
      <c r="H172" s="37">
        <v>2299</v>
      </c>
      <c r="I172" s="35">
        <v>3500</v>
      </c>
      <c r="J172" s="5">
        <v>3</v>
      </c>
      <c r="K172" s="37" t="s">
        <v>483</v>
      </c>
      <c r="L172" s="37" t="s">
        <v>464</v>
      </c>
      <c r="N172" s="35">
        <v>2336.46</v>
      </c>
    </row>
    <row r="173" spans="1:14" ht="28.8" x14ac:dyDescent="0.3">
      <c r="A173" s="35" t="s">
        <v>167</v>
      </c>
      <c r="B173" s="35" t="s">
        <v>202</v>
      </c>
      <c r="C173" s="35">
        <v>2019</v>
      </c>
      <c r="D173" s="37" t="s">
        <v>426</v>
      </c>
      <c r="E173" s="35">
        <v>81</v>
      </c>
      <c r="F173" s="35" t="s">
        <v>309</v>
      </c>
      <c r="G173" s="6">
        <v>139593.78</v>
      </c>
      <c r="H173" s="37">
        <v>2299</v>
      </c>
      <c r="I173" s="35">
        <v>3500</v>
      </c>
      <c r="J173" s="5">
        <v>3</v>
      </c>
      <c r="K173" s="37" t="s">
        <v>483</v>
      </c>
      <c r="L173" s="37" t="s">
        <v>464</v>
      </c>
      <c r="N173" s="35">
        <v>2336.46</v>
      </c>
    </row>
    <row r="174" spans="1:14" ht="28.8" x14ac:dyDescent="0.3">
      <c r="A174" s="35" t="s">
        <v>167</v>
      </c>
      <c r="B174" s="35" t="s">
        <v>203</v>
      </c>
      <c r="C174" s="35">
        <v>2019</v>
      </c>
      <c r="D174" s="37" t="s">
        <v>427</v>
      </c>
      <c r="E174" s="35">
        <v>81</v>
      </c>
      <c r="F174" s="35" t="s">
        <v>309</v>
      </c>
      <c r="G174" s="6">
        <v>139593.78</v>
      </c>
      <c r="H174" s="37">
        <v>2299</v>
      </c>
      <c r="I174" s="35">
        <v>3500</v>
      </c>
      <c r="J174" s="5">
        <v>3</v>
      </c>
      <c r="K174" s="37" t="s">
        <v>483</v>
      </c>
      <c r="L174" s="37" t="s">
        <v>464</v>
      </c>
      <c r="N174" s="35">
        <v>2336.46</v>
      </c>
    </row>
    <row r="175" spans="1:14" ht="28.8" x14ac:dyDescent="0.3">
      <c r="A175" s="35" t="s">
        <v>167</v>
      </c>
      <c r="B175" s="37" t="s">
        <v>204</v>
      </c>
      <c r="C175" s="35">
        <v>2019</v>
      </c>
      <c r="D175" s="37" t="s">
        <v>428</v>
      </c>
      <c r="E175" s="35">
        <v>81</v>
      </c>
      <c r="F175" s="35" t="s">
        <v>309</v>
      </c>
      <c r="G175" s="6">
        <v>139593.78</v>
      </c>
      <c r="H175" s="37">
        <v>2299</v>
      </c>
      <c r="I175" s="35">
        <v>3500</v>
      </c>
      <c r="J175" s="5">
        <v>3</v>
      </c>
      <c r="K175" s="37" t="s">
        <v>483</v>
      </c>
      <c r="L175" s="37" t="s">
        <v>464</v>
      </c>
      <c r="N175" s="35">
        <v>976.52</v>
      </c>
    </row>
    <row r="176" spans="1:14" ht="28.8" x14ac:dyDescent="0.3">
      <c r="A176" s="35" t="s">
        <v>167</v>
      </c>
      <c r="B176" s="35" t="s">
        <v>205</v>
      </c>
      <c r="C176" s="35">
        <v>2019</v>
      </c>
      <c r="D176" s="37" t="s">
        <v>429</v>
      </c>
      <c r="E176" s="35">
        <v>81</v>
      </c>
      <c r="F176" s="35" t="s">
        <v>309</v>
      </c>
      <c r="G176" s="6">
        <v>139593.78</v>
      </c>
      <c r="H176" s="37">
        <v>2299</v>
      </c>
      <c r="I176" s="35">
        <v>3500</v>
      </c>
      <c r="J176" s="5">
        <v>3</v>
      </c>
      <c r="K176" s="37" t="s">
        <v>483</v>
      </c>
      <c r="L176" s="37" t="s">
        <v>464</v>
      </c>
      <c r="N176" s="35">
        <v>774.44</v>
      </c>
    </row>
    <row r="177" spans="1:14" ht="28.8" x14ac:dyDescent="0.3">
      <c r="A177" s="35" t="s">
        <v>167</v>
      </c>
      <c r="B177" s="35" t="s">
        <v>206</v>
      </c>
      <c r="C177" s="35">
        <v>2019</v>
      </c>
      <c r="D177" s="37" t="s">
        <v>430</v>
      </c>
      <c r="E177" s="35">
        <v>81</v>
      </c>
      <c r="F177" s="35" t="s">
        <v>309</v>
      </c>
      <c r="G177" s="6">
        <v>139593.78</v>
      </c>
      <c r="H177" s="37">
        <v>2299</v>
      </c>
      <c r="I177" s="35">
        <v>3500</v>
      </c>
      <c r="J177" s="5">
        <v>3</v>
      </c>
      <c r="K177" s="37" t="s">
        <v>483</v>
      </c>
      <c r="L177" s="37" t="s">
        <v>464</v>
      </c>
      <c r="N177" s="35">
        <v>774.44</v>
      </c>
    </row>
    <row r="178" spans="1:14" ht="28.8" x14ac:dyDescent="0.3">
      <c r="A178" s="35" t="s">
        <v>167</v>
      </c>
      <c r="B178" s="35" t="s">
        <v>207</v>
      </c>
      <c r="C178" s="35">
        <v>2019</v>
      </c>
      <c r="D178" s="37" t="s">
        <v>431</v>
      </c>
      <c r="E178" s="35">
        <v>81</v>
      </c>
      <c r="F178" s="35" t="s">
        <v>309</v>
      </c>
      <c r="G178" s="6">
        <v>139593.78</v>
      </c>
      <c r="H178" s="37">
        <v>2299</v>
      </c>
      <c r="I178" s="35">
        <v>3500</v>
      </c>
      <c r="J178" s="5">
        <v>3</v>
      </c>
      <c r="K178" s="37" t="s">
        <v>483</v>
      </c>
      <c r="L178" s="37" t="s">
        <v>464</v>
      </c>
      <c r="N178" s="35">
        <v>774.44</v>
      </c>
    </row>
    <row r="179" spans="1:14" ht="28.8" x14ac:dyDescent="0.3">
      <c r="A179" s="35" t="s">
        <v>167</v>
      </c>
      <c r="B179" s="35" t="s">
        <v>208</v>
      </c>
      <c r="C179" s="35">
        <v>2019</v>
      </c>
      <c r="D179" s="37" t="s">
        <v>432</v>
      </c>
      <c r="E179" s="35">
        <v>81</v>
      </c>
      <c r="F179" s="35" t="s">
        <v>309</v>
      </c>
      <c r="G179" s="6">
        <v>139593.78</v>
      </c>
      <c r="H179" s="37">
        <v>2299</v>
      </c>
      <c r="I179" s="35">
        <v>3500</v>
      </c>
      <c r="J179" s="5">
        <v>3</v>
      </c>
      <c r="K179" s="37" t="s">
        <v>483</v>
      </c>
      <c r="L179" s="37" t="s">
        <v>464</v>
      </c>
      <c r="N179" s="35">
        <v>774.44</v>
      </c>
    </row>
    <row r="180" spans="1:14" ht="28.8" x14ac:dyDescent="0.3">
      <c r="A180" s="35" t="s">
        <v>167</v>
      </c>
      <c r="B180" s="35" t="s">
        <v>209</v>
      </c>
      <c r="C180" s="35">
        <v>2019</v>
      </c>
      <c r="D180" s="37" t="s">
        <v>433</v>
      </c>
      <c r="E180" s="35">
        <v>81</v>
      </c>
      <c r="F180" s="35" t="s">
        <v>309</v>
      </c>
      <c r="G180" s="6">
        <v>139593.78</v>
      </c>
      <c r="H180" s="37">
        <v>2299</v>
      </c>
      <c r="I180" s="35">
        <v>3500</v>
      </c>
      <c r="J180" s="5">
        <v>3</v>
      </c>
      <c r="K180" s="37" t="s">
        <v>483</v>
      </c>
      <c r="L180" s="37" t="s">
        <v>464</v>
      </c>
      <c r="N180" s="35">
        <v>774.44</v>
      </c>
    </row>
    <row r="181" spans="1:14" ht="28.8" x14ac:dyDescent="0.3">
      <c r="A181" s="35" t="s">
        <v>167</v>
      </c>
      <c r="B181" s="35" t="s">
        <v>210</v>
      </c>
      <c r="C181" s="35">
        <v>2019</v>
      </c>
      <c r="D181" s="37" t="s">
        <v>434</v>
      </c>
      <c r="E181" s="35">
        <v>81</v>
      </c>
      <c r="F181" s="35" t="s">
        <v>309</v>
      </c>
      <c r="G181" s="6">
        <v>139593.78</v>
      </c>
      <c r="H181" s="37">
        <v>2299</v>
      </c>
      <c r="I181" s="35">
        <v>3500</v>
      </c>
      <c r="J181" s="5">
        <v>3</v>
      </c>
      <c r="K181" s="37" t="s">
        <v>483</v>
      </c>
      <c r="L181" s="37" t="s">
        <v>464</v>
      </c>
      <c r="N181" s="35">
        <v>774.44</v>
      </c>
    </row>
    <row r="182" spans="1:14" ht="28.8" x14ac:dyDescent="0.3">
      <c r="A182" s="35" t="s">
        <v>167</v>
      </c>
      <c r="B182" s="35" t="s">
        <v>211</v>
      </c>
      <c r="C182" s="35">
        <v>2019</v>
      </c>
      <c r="D182" s="37" t="s">
        <v>435</v>
      </c>
      <c r="E182" s="35">
        <v>81</v>
      </c>
      <c r="F182" s="35" t="s">
        <v>309</v>
      </c>
      <c r="G182" s="6">
        <v>139593.78</v>
      </c>
      <c r="H182" s="37">
        <v>2299</v>
      </c>
      <c r="I182" s="35">
        <v>3500</v>
      </c>
      <c r="J182" s="5">
        <v>3</v>
      </c>
      <c r="K182" s="37" t="s">
        <v>483</v>
      </c>
      <c r="L182" s="37" t="s">
        <v>464</v>
      </c>
      <c r="N182" s="35">
        <v>774.44</v>
      </c>
    </row>
    <row r="183" spans="1:14" ht="28.8" x14ac:dyDescent="0.3">
      <c r="A183" s="35" t="s">
        <v>167</v>
      </c>
      <c r="B183" s="35" t="s">
        <v>212</v>
      </c>
      <c r="C183" s="35">
        <v>2019</v>
      </c>
      <c r="D183" s="37" t="s">
        <v>436</v>
      </c>
      <c r="E183" s="35">
        <v>81</v>
      </c>
      <c r="F183" s="35" t="s">
        <v>309</v>
      </c>
      <c r="G183" s="6">
        <v>139593.78</v>
      </c>
      <c r="H183" s="37">
        <v>2299</v>
      </c>
      <c r="I183" s="35">
        <v>3500</v>
      </c>
      <c r="J183" s="5">
        <v>3</v>
      </c>
      <c r="K183" s="37" t="s">
        <v>483</v>
      </c>
      <c r="L183" s="37" t="s">
        <v>464</v>
      </c>
      <c r="N183" s="35">
        <v>774.44</v>
      </c>
    </row>
    <row r="184" spans="1:14" ht="28.8" x14ac:dyDescent="0.3">
      <c r="A184" s="35" t="s">
        <v>167</v>
      </c>
      <c r="B184" s="35" t="s">
        <v>213</v>
      </c>
      <c r="C184" s="35">
        <v>2019</v>
      </c>
      <c r="D184" s="37" t="s">
        <v>437</v>
      </c>
      <c r="E184" s="35">
        <v>81</v>
      </c>
      <c r="F184" s="35" t="s">
        <v>309</v>
      </c>
      <c r="G184" s="6">
        <v>139593.78</v>
      </c>
      <c r="H184" s="37">
        <v>2299</v>
      </c>
      <c r="I184" s="35">
        <v>3500</v>
      </c>
      <c r="J184" s="5">
        <v>3</v>
      </c>
      <c r="K184" s="37" t="s">
        <v>483</v>
      </c>
      <c r="L184" s="37" t="s">
        <v>464</v>
      </c>
      <c r="N184" s="35">
        <v>774.44</v>
      </c>
    </row>
    <row r="185" spans="1:14" ht="28.8" x14ac:dyDescent="0.3">
      <c r="A185" s="35" t="s">
        <v>167</v>
      </c>
      <c r="B185" s="35" t="s">
        <v>214</v>
      </c>
      <c r="C185" s="35">
        <v>2019</v>
      </c>
      <c r="D185" s="37" t="s">
        <v>438</v>
      </c>
      <c r="E185" s="35">
        <v>81</v>
      </c>
      <c r="F185" s="35" t="s">
        <v>309</v>
      </c>
      <c r="G185" s="6">
        <v>139593.78</v>
      </c>
      <c r="H185" s="37">
        <v>2299</v>
      </c>
      <c r="I185" s="35">
        <v>3500</v>
      </c>
      <c r="J185" s="5">
        <v>3</v>
      </c>
      <c r="K185" s="37" t="s">
        <v>483</v>
      </c>
      <c r="L185" s="37" t="s">
        <v>464</v>
      </c>
      <c r="N185" s="35">
        <v>774.44</v>
      </c>
    </row>
    <row r="186" spans="1:14" ht="28.8" x14ac:dyDescent="0.3">
      <c r="A186" s="35" t="s">
        <v>167</v>
      </c>
      <c r="B186" s="35" t="s">
        <v>215</v>
      </c>
      <c r="C186" s="35">
        <v>2019</v>
      </c>
      <c r="D186" s="37" t="s">
        <v>439</v>
      </c>
      <c r="E186" s="35">
        <v>81</v>
      </c>
      <c r="F186" s="35" t="s">
        <v>309</v>
      </c>
      <c r="G186" s="6">
        <v>139593.78</v>
      </c>
      <c r="H186" s="37">
        <v>2299</v>
      </c>
      <c r="I186" s="35">
        <v>3500</v>
      </c>
      <c r="J186" s="5">
        <v>3</v>
      </c>
      <c r="K186" s="37" t="s">
        <v>483</v>
      </c>
      <c r="L186" s="37" t="s">
        <v>464</v>
      </c>
      <c r="N186" s="35">
        <v>774.44</v>
      </c>
    </row>
    <row r="187" spans="1:14" ht="28.8" x14ac:dyDescent="0.3">
      <c r="A187" s="35" t="s">
        <v>167</v>
      </c>
      <c r="B187" s="35" t="s">
        <v>216</v>
      </c>
      <c r="C187" s="35">
        <v>2019</v>
      </c>
      <c r="D187" s="37" t="s">
        <v>440</v>
      </c>
      <c r="E187" s="35">
        <v>81</v>
      </c>
      <c r="F187" s="35" t="s">
        <v>309</v>
      </c>
      <c r="G187" s="6">
        <v>139593.78</v>
      </c>
      <c r="H187" s="37">
        <v>2299</v>
      </c>
      <c r="I187" s="35">
        <v>3500</v>
      </c>
      <c r="J187" s="5">
        <v>3</v>
      </c>
      <c r="K187" s="37" t="s">
        <v>483</v>
      </c>
      <c r="L187" s="37" t="s">
        <v>464</v>
      </c>
      <c r="N187" s="35">
        <v>774.44</v>
      </c>
    </row>
    <row r="188" spans="1:14" ht="28.8" x14ac:dyDescent="0.3">
      <c r="A188" s="35" t="s">
        <v>167</v>
      </c>
      <c r="B188" s="35" t="s">
        <v>217</v>
      </c>
      <c r="C188" s="35">
        <v>2019</v>
      </c>
      <c r="D188" s="37" t="s">
        <v>441</v>
      </c>
      <c r="E188" s="35">
        <v>81</v>
      </c>
      <c r="F188" s="35" t="s">
        <v>309</v>
      </c>
      <c r="G188" s="6">
        <v>139593.78</v>
      </c>
      <c r="H188" s="37">
        <v>2299</v>
      </c>
      <c r="I188" s="35">
        <v>3500</v>
      </c>
      <c r="J188" s="5">
        <v>3</v>
      </c>
      <c r="K188" s="37" t="s">
        <v>483</v>
      </c>
      <c r="L188" s="37" t="s">
        <v>464</v>
      </c>
      <c r="N188" s="35">
        <v>774.44</v>
      </c>
    </row>
    <row r="189" spans="1:14" ht="28.8" x14ac:dyDescent="0.3">
      <c r="A189" s="35" t="s">
        <v>167</v>
      </c>
      <c r="B189" s="35" t="s">
        <v>218</v>
      </c>
      <c r="C189" s="35">
        <v>2019</v>
      </c>
      <c r="D189" s="37" t="s">
        <v>442</v>
      </c>
      <c r="E189" s="35">
        <v>81</v>
      </c>
      <c r="F189" s="35" t="s">
        <v>309</v>
      </c>
      <c r="G189" s="6">
        <v>139593.78</v>
      </c>
      <c r="H189" s="37">
        <v>2299</v>
      </c>
      <c r="I189" s="35">
        <v>3500</v>
      </c>
      <c r="J189" s="5">
        <v>3</v>
      </c>
      <c r="K189" s="37" t="s">
        <v>483</v>
      </c>
      <c r="L189" s="37" t="s">
        <v>464</v>
      </c>
      <c r="N189" s="35">
        <v>774.44</v>
      </c>
    </row>
    <row r="190" spans="1:14" ht="28.8" x14ac:dyDescent="0.3">
      <c r="A190" s="35" t="s">
        <v>167</v>
      </c>
      <c r="B190" s="35" t="s">
        <v>219</v>
      </c>
      <c r="C190" s="35">
        <v>2019</v>
      </c>
      <c r="D190" s="37" t="s">
        <v>443</v>
      </c>
      <c r="E190" s="35">
        <v>81</v>
      </c>
      <c r="F190" s="35" t="s">
        <v>309</v>
      </c>
      <c r="G190" s="6">
        <v>139593.78</v>
      </c>
      <c r="H190" s="37">
        <v>2299</v>
      </c>
      <c r="I190" s="35">
        <v>3500</v>
      </c>
      <c r="J190" s="5">
        <v>3</v>
      </c>
      <c r="K190" s="37" t="s">
        <v>483</v>
      </c>
      <c r="L190" s="37" t="s">
        <v>464</v>
      </c>
      <c r="N190" s="35">
        <v>774.44</v>
      </c>
    </row>
    <row r="191" spans="1:14" ht="28.8" x14ac:dyDescent="0.3">
      <c r="A191" s="35" t="s">
        <v>167</v>
      </c>
      <c r="B191" s="35" t="s">
        <v>220</v>
      </c>
      <c r="C191" s="35">
        <v>2019</v>
      </c>
      <c r="D191" s="37" t="s">
        <v>444</v>
      </c>
      <c r="E191" s="35">
        <v>81</v>
      </c>
      <c r="F191" s="35" t="s">
        <v>309</v>
      </c>
      <c r="G191" s="6">
        <v>139593.78</v>
      </c>
      <c r="H191" s="37">
        <v>2299</v>
      </c>
      <c r="I191" s="35">
        <v>3500</v>
      </c>
      <c r="J191" s="5">
        <v>3</v>
      </c>
      <c r="K191" s="37" t="s">
        <v>483</v>
      </c>
      <c r="L191" s="37" t="s">
        <v>464</v>
      </c>
      <c r="N191" s="35">
        <v>774.44</v>
      </c>
    </row>
    <row r="192" spans="1:14" ht="28.8" x14ac:dyDescent="0.3">
      <c r="A192" s="35" t="s">
        <v>167</v>
      </c>
      <c r="B192" s="35" t="s">
        <v>221</v>
      </c>
      <c r="C192" s="35">
        <v>2019</v>
      </c>
      <c r="D192" s="37" t="s">
        <v>445</v>
      </c>
      <c r="E192" s="35">
        <v>81</v>
      </c>
      <c r="F192" s="35" t="s">
        <v>309</v>
      </c>
      <c r="G192" s="6">
        <v>139593.78</v>
      </c>
      <c r="H192" s="37">
        <v>2299</v>
      </c>
      <c r="I192" s="35">
        <v>3500</v>
      </c>
      <c r="J192" s="5">
        <v>3</v>
      </c>
      <c r="K192" s="37" t="s">
        <v>483</v>
      </c>
      <c r="L192" s="37" t="s">
        <v>464</v>
      </c>
      <c r="N192" s="35">
        <v>774.44</v>
      </c>
    </row>
    <row r="193" spans="1:14" ht="28.8" x14ac:dyDescent="0.3">
      <c r="A193" s="35" t="s">
        <v>167</v>
      </c>
      <c r="B193" s="35" t="s">
        <v>222</v>
      </c>
      <c r="C193" s="35">
        <v>2019</v>
      </c>
      <c r="D193" s="37" t="s">
        <v>446</v>
      </c>
      <c r="E193" s="35">
        <v>81</v>
      </c>
      <c r="F193" s="35" t="s">
        <v>309</v>
      </c>
      <c r="G193" s="6">
        <v>139593.78</v>
      </c>
      <c r="H193" s="37">
        <v>2299</v>
      </c>
      <c r="I193" s="35">
        <v>3500</v>
      </c>
      <c r="J193" s="5">
        <v>3</v>
      </c>
      <c r="K193" s="37" t="s">
        <v>483</v>
      </c>
      <c r="L193" s="37" t="s">
        <v>464</v>
      </c>
      <c r="N193" s="35">
        <v>774.44</v>
      </c>
    </row>
    <row r="194" spans="1:14" ht="28.8" x14ac:dyDescent="0.3">
      <c r="A194" s="35" t="s">
        <v>167</v>
      </c>
      <c r="B194" s="35" t="s">
        <v>223</v>
      </c>
      <c r="C194" s="35">
        <v>2019</v>
      </c>
      <c r="D194" s="37" t="s">
        <v>447</v>
      </c>
      <c r="E194" s="35">
        <v>81</v>
      </c>
      <c r="F194" s="35" t="s">
        <v>309</v>
      </c>
      <c r="G194" s="6">
        <v>139593.78</v>
      </c>
      <c r="H194" s="37">
        <v>2299</v>
      </c>
      <c r="I194" s="35">
        <v>3500</v>
      </c>
      <c r="J194" s="5">
        <v>3</v>
      </c>
      <c r="K194" s="37" t="s">
        <v>483</v>
      </c>
      <c r="L194" s="37" t="s">
        <v>464</v>
      </c>
      <c r="N194" s="35">
        <v>774.44</v>
      </c>
    </row>
    <row r="195" spans="1:14" ht="28.8" x14ac:dyDescent="0.3">
      <c r="A195" s="35" t="s">
        <v>167</v>
      </c>
      <c r="B195" s="35" t="s">
        <v>224</v>
      </c>
      <c r="C195" s="35">
        <v>2019</v>
      </c>
      <c r="D195" s="37" t="s">
        <v>448</v>
      </c>
      <c r="E195" s="35">
        <v>81</v>
      </c>
      <c r="F195" s="35" t="s">
        <v>309</v>
      </c>
      <c r="G195" s="6">
        <v>139593.78</v>
      </c>
      <c r="H195" s="37">
        <v>2299</v>
      </c>
      <c r="I195" s="35">
        <v>3500</v>
      </c>
      <c r="J195" s="5">
        <v>3</v>
      </c>
      <c r="K195" s="37" t="s">
        <v>483</v>
      </c>
      <c r="L195" s="37" t="s">
        <v>464</v>
      </c>
      <c r="N195" s="35">
        <v>774.44</v>
      </c>
    </row>
    <row r="196" spans="1:14" ht="28.8" x14ac:dyDescent="0.3">
      <c r="A196" s="35" t="s">
        <v>167</v>
      </c>
      <c r="B196" s="35" t="s">
        <v>225</v>
      </c>
      <c r="C196" s="35">
        <v>2019</v>
      </c>
      <c r="D196" s="37" t="s">
        <v>449</v>
      </c>
      <c r="E196" s="35">
        <v>81</v>
      </c>
      <c r="F196" s="35" t="s">
        <v>309</v>
      </c>
      <c r="G196" s="6">
        <v>139593.78</v>
      </c>
      <c r="H196" s="37">
        <v>2299</v>
      </c>
      <c r="I196" s="35">
        <v>3500</v>
      </c>
      <c r="J196" s="5">
        <v>3</v>
      </c>
      <c r="K196" s="37" t="s">
        <v>483</v>
      </c>
      <c r="L196" s="37" t="s">
        <v>464</v>
      </c>
      <c r="N196" s="35">
        <v>774.44</v>
      </c>
    </row>
    <row r="197" spans="1:14" ht="28.8" x14ac:dyDescent="0.3">
      <c r="A197" s="35" t="s">
        <v>167</v>
      </c>
      <c r="B197" s="35" t="s">
        <v>226</v>
      </c>
      <c r="C197" s="35">
        <v>2019</v>
      </c>
      <c r="D197" s="37" t="s">
        <v>450</v>
      </c>
      <c r="E197" s="35">
        <v>81</v>
      </c>
      <c r="F197" s="35" t="s">
        <v>309</v>
      </c>
      <c r="G197" s="6">
        <v>139593.78</v>
      </c>
      <c r="H197" s="37">
        <v>2299</v>
      </c>
      <c r="I197" s="35">
        <v>3500</v>
      </c>
      <c r="J197" s="5">
        <v>3</v>
      </c>
      <c r="K197" s="37" t="s">
        <v>483</v>
      </c>
      <c r="L197" s="37" t="s">
        <v>464</v>
      </c>
      <c r="N197" s="35">
        <v>774.44</v>
      </c>
    </row>
    <row r="198" spans="1:14" ht="28.8" x14ac:dyDescent="0.3">
      <c r="A198" s="35" t="s">
        <v>167</v>
      </c>
      <c r="B198" s="35" t="s">
        <v>227</v>
      </c>
      <c r="C198" s="35">
        <v>2019</v>
      </c>
      <c r="D198" s="37" t="s">
        <v>451</v>
      </c>
      <c r="E198" s="35">
        <v>81</v>
      </c>
      <c r="F198" s="35" t="s">
        <v>309</v>
      </c>
      <c r="G198" s="6">
        <v>139593.78</v>
      </c>
      <c r="H198" s="37">
        <v>2299</v>
      </c>
      <c r="I198" s="35">
        <v>3500</v>
      </c>
      <c r="J198" s="5">
        <v>3</v>
      </c>
      <c r="K198" s="37" t="s">
        <v>483</v>
      </c>
      <c r="L198" s="37" t="s">
        <v>464</v>
      </c>
      <c r="N198" s="35">
        <v>774.44</v>
      </c>
    </row>
    <row r="199" spans="1:14" ht="28.8" x14ac:dyDescent="0.3">
      <c r="A199" s="35" t="s">
        <v>167</v>
      </c>
      <c r="B199" s="35" t="s">
        <v>228</v>
      </c>
      <c r="C199" s="35">
        <v>2019</v>
      </c>
      <c r="D199" s="37" t="s">
        <v>452</v>
      </c>
      <c r="E199" s="35">
        <v>81</v>
      </c>
      <c r="F199" s="35" t="s">
        <v>309</v>
      </c>
      <c r="G199" s="6">
        <v>139593.78</v>
      </c>
      <c r="H199" s="37">
        <v>2299</v>
      </c>
      <c r="I199" s="35">
        <v>3500</v>
      </c>
      <c r="J199" s="5">
        <v>3</v>
      </c>
      <c r="K199" s="37" t="s">
        <v>483</v>
      </c>
      <c r="L199" s="37" t="s">
        <v>464</v>
      </c>
      <c r="N199" s="35">
        <v>774.44</v>
      </c>
    </row>
    <row r="200" spans="1:14" ht="28.8" x14ac:dyDescent="0.3">
      <c r="A200" s="35" t="s">
        <v>167</v>
      </c>
      <c r="B200" s="35" t="s">
        <v>229</v>
      </c>
      <c r="C200" s="35">
        <v>2019</v>
      </c>
      <c r="D200" s="37" t="s">
        <v>453</v>
      </c>
      <c r="E200" s="35">
        <v>81</v>
      </c>
      <c r="F200" s="35" t="s">
        <v>309</v>
      </c>
      <c r="G200" s="6">
        <v>139593.78</v>
      </c>
      <c r="H200" s="37">
        <v>2299</v>
      </c>
      <c r="I200" s="35">
        <v>3500</v>
      </c>
      <c r="J200" s="5">
        <v>3</v>
      </c>
      <c r="K200" s="37" t="s">
        <v>483</v>
      </c>
      <c r="L200" s="37" t="s">
        <v>464</v>
      </c>
      <c r="N200" s="35">
        <v>774.44</v>
      </c>
    </row>
    <row r="201" spans="1:14" ht="28.8" x14ac:dyDescent="0.3">
      <c r="A201" s="35" t="s">
        <v>167</v>
      </c>
      <c r="B201" s="35" t="s">
        <v>230</v>
      </c>
      <c r="C201" s="35">
        <v>2019</v>
      </c>
      <c r="D201" s="37" t="s">
        <v>454</v>
      </c>
      <c r="E201" s="35">
        <v>81</v>
      </c>
      <c r="F201" s="35" t="s">
        <v>309</v>
      </c>
      <c r="G201" s="6">
        <v>139593.78</v>
      </c>
      <c r="H201" s="37">
        <v>2299</v>
      </c>
      <c r="I201" s="35">
        <v>3500</v>
      </c>
      <c r="J201" s="5">
        <v>3</v>
      </c>
      <c r="K201" s="37" t="s">
        <v>483</v>
      </c>
      <c r="L201" s="37" t="s">
        <v>464</v>
      </c>
      <c r="N201" s="35">
        <v>774.44</v>
      </c>
    </row>
    <row r="202" spans="1:14" ht="28.8" x14ac:dyDescent="0.3">
      <c r="A202" s="35" t="s">
        <v>167</v>
      </c>
      <c r="B202" s="35" t="s">
        <v>231</v>
      </c>
      <c r="C202" s="35">
        <v>2019</v>
      </c>
      <c r="D202" s="37" t="s">
        <v>455</v>
      </c>
      <c r="E202" s="35">
        <v>81</v>
      </c>
      <c r="F202" s="35" t="s">
        <v>309</v>
      </c>
      <c r="G202" s="6">
        <v>139593.78</v>
      </c>
      <c r="H202" s="37">
        <v>2299</v>
      </c>
      <c r="I202" s="35">
        <v>3500</v>
      </c>
      <c r="J202" s="5">
        <v>3</v>
      </c>
      <c r="K202" s="37" t="s">
        <v>483</v>
      </c>
      <c r="L202" s="37" t="s">
        <v>464</v>
      </c>
      <c r="N202" s="35">
        <v>774.44</v>
      </c>
    </row>
    <row r="203" spans="1:14" ht="28.8" x14ac:dyDescent="0.3">
      <c r="A203" s="35" t="s">
        <v>169</v>
      </c>
      <c r="B203" s="35" t="s">
        <v>232</v>
      </c>
      <c r="C203" s="35">
        <v>2020</v>
      </c>
      <c r="D203" s="37" t="s">
        <v>456</v>
      </c>
      <c r="E203" s="35">
        <v>110</v>
      </c>
      <c r="F203" s="35" t="s">
        <v>309</v>
      </c>
      <c r="G203" s="6">
        <v>314338.5</v>
      </c>
      <c r="H203" s="37">
        <v>1968</v>
      </c>
      <c r="I203" s="35">
        <v>3200</v>
      </c>
      <c r="J203" s="5">
        <v>2</v>
      </c>
      <c r="K203" s="37" t="s">
        <v>485</v>
      </c>
      <c r="L203" s="37" t="s">
        <v>464</v>
      </c>
      <c r="N203" s="35">
        <v>1106.73</v>
      </c>
    </row>
    <row r="204" spans="1:14" ht="28.8" x14ac:dyDescent="0.3">
      <c r="A204" s="35" t="s">
        <v>26</v>
      </c>
      <c r="B204" s="35" t="s">
        <v>233</v>
      </c>
      <c r="C204" s="35">
        <v>2022</v>
      </c>
      <c r="D204" s="35" t="s">
        <v>457</v>
      </c>
      <c r="E204" s="35">
        <v>95</v>
      </c>
      <c r="F204" s="35" t="s">
        <v>242</v>
      </c>
      <c r="G204" s="6">
        <v>111210.26</v>
      </c>
      <c r="H204" s="35">
        <v>1373</v>
      </c>
      <c r="I204" s="35">
        <v>1770</v>
      </c>
      <c r="J204" s="5">
        <v>5</v>
      </c>
      <c r="K204" s="37" t="s">
        <v>487</v>
      </c>
      <c r="L204" s="37" t="s">
        <v>464</v>
      </c>
      <c r="N204" s="35">
        <v>1106.73</v>
      </c>
    </row>
    <row r="205" spans="1:14" ht="28.8" x14ac:dyDescent="0.3">
      <c r="A205" s="35" t="s">
        <v>26</v>
      </c>
      <c r="B205" s="35" t="s">
        <v>234</v>
      </c>
      <c r="C205" s="35">
        <v>2022</v>
      </c>
      <c r="D205" s="35" t="s">
        <v>458</v>
      </c>
      <c r="E205" s="35">
        <v>95</v>
      </c>
      <c r="F205" s="35" t="s">
        <v>242</v>
      </c>
      <c r="G205" s="6">
        <v>111210.26</v>
      </c>
      <c r="H205" s="35">
        <v>1373</v>
      </c>
      <c r="I205" s="35">
        <v>1770</v>
      </c>
      <c r="J205" s="5">
        <v>5</v>
      </c>
      <c r="K205" s="37" t="s">
        <v>487</v>
      </c>
      <c r="L205" s="37" t="s">
        <v>464</v>
      </c>
      <c r="N205" s="35">
        <v>1106.73</v>
      </c>
    </row>
    <row r="206" spans="1:14" ht="28.8" x14ac:dyDescent="0.3">
      <c r="A206" s="35" t="s">
        <v>235</v>
      </c>
      <c r="B206" s="35" t="s">
        <v>236</v>
      </c>
      <c r="C206" s="35">
        <v>2022</v>
      </c>
      <c r="D206" s="35" t="s">
        <v>459</v>
      </c>
      <c r="E206" s="35">
        <v>95</v>
      </c>
      <c r="F206" s="35" t="s">
        <v>242</v>
      </c>
      <c r="G206" s="6">
        <v>111210.26</v>
      </c>
      <c r="H206" s="35">
        <v>1373</v>
      </c>
      <c r="I206" s="35">
        <v>1770</v>
      </c>
      <c r="J206" s="5">
        <v>5</v>
      </c>
      <c r="K206" s="37" t="s">
        <v>487</v>
      </c>
      <c r="L206" s="37" t="s">
        <v>464</v>
      </c>
      <c r="N206" s="35">
        <v>1106.73</v>
      </c>
    </row>
    <row r="207" spans="1:14" ht="28.8" x14ac:dyDescent="0.3">
      <c r="A207" s="35" t="s">
        <v>235</v>
      </c>
      <c r="B207" s="35" t="s">
        <v>237</v>
      </c>
      <c r="C207" s="35">
        <v>2022</v>
      </c>
      <c r="D207" s="35" t="s">
        <v>460</v>
      </c>
      <c r="E207" s="35">
        <v>95</v>
      </c>
      <c r="F207" s="35" t="s">
        <v>242</v>
      </c>
      <c r="G207" s="6">
        <v>111210.26</v>
      </c>
      <c r="H207" s="35">
        <v>1373</v>
      </c>
      <c r="I207" s="35">
        <v>1770</v>
      </c>
      <c r="J207" s="5">
        <v>5</v>
      </c>
      <c r="K207" s="37" t="s">
        <v>487</v>
      </c>
      <c r="L207" s="37" t="s">
        <v>464</v>
      </c>
      <c r="N207" s="35">
        <v>1106.73</v>
      </c>
    </row>
    <row r="208" spans="1:14" ht="28.8" x14ac:dyDescent="0.3">
      <c r="A208" s="35" t="s">
        <v>26</v>
      </c>
      <c r="B208" s="35" t="s">
        <v>238</v>
      </c>
      <c r="C208" s="35">
        <v>2022</v>
      </c>
      <c r="D208" s="35" t="s">
        <v>461</v>
      </c>
      <c r="E208" s="35">
        <v>95</v>
      </c>
      <c r="F208" s="35" t="s">
        <v>242</v>
      </c>
      <c r="G208" s="6">
        <v>111210.26</v>
      </c>
      <c r="H208" s="35">
        <v>1373</v>
      </c>
      <c r="I208" s="35">
        <v>1770</v>
      </c>
      <c r="J208" s="5">
        <v>5</v>
      </c>
      <c r="K208" s="37" t="s">
        <v>487</v>
      </c>
      <c r="L208" s="37" t="s">
        <v>464</v>
      </c>
      <c r="N208" s="35">
        <v>1479.9</v>
      </c>
    </row>
    <row r="209" spans="1:14" ht="28.8" x14ac:dyDescent="0.3">
      <c r="A209" s="35" t="s">
        <v>239</v>
      </c>
      <c r="B209" s="35" t="s">
        <v>489</v>
      </c>
      <c r="C209" s="35">
        <v>2023</v>
      </c>
      <c r="D209" s="35" t="s">
        <v>462</v>
      </c>
      <c r="E209" s="35">
        <v>75</v>
      </c>
      <c r="F209" s="35" t="s">
        <v>309</v>
      </c>
      <c r="G209" s="6">
        <v>177357.6</v>
      </c>
      <c r="H209" s="35">
        <v>1499</v>
      </c>
      <c r="I209" s="35">
        <v>1770</v>
      </c>
      <c r="J209" s="5">
        <v>5</v>
      </c>
      <c r="K209" s="37" t="s">
        <v>482</v>
      </c>
      <c r="L209" s="37" t="s">
        <v>464</v>
      </c>
      <c r="N209" s="35">
        <v>976.52</v>
      </c>
    </row>
    <row r="210" spans="1:14" s="43" customFormat="1" ht="28.8" x14ac:dyDescent="0.3">
      <c r="A210" s="30" t="s">
        <v>26</v>
      </c>
      <c r="B210" s="30" t="s">
        <v>240</v>
      </c>
      <c r="C210" s="30">
        <v>2019</v>
      </c>
      <c r="D210" s="42" t="s">
        <v>463</v>
      </c>
      <c r="E210" s="30">
        <v>103</v>
      </c>
      <c r="F210" s="30" t="s">
        <v>242</v>
      </c>
      <c r="G210" s="41">
        <v>83240.5</v>
      </c>
      <c r="H210" s="42">
        <v>1373</v>
      </c>
      <c r="I210" s="30">
        <v>1730</v>
      </c>
      <c r="J210" s="30">
        <v>5</v>
      </c>
      <c r="K210" s="42" t="s">
        <v>485</v>
      </c>
      <c r="L210" s="42" t="s">
        <v>464</v>
      </c>
      <c r="N210" s="30">
        <v>774.44</v>
      </c>
    </row>
    <row r="212" spans="1:14" ht="23.4" x14ac:dyDescent="0.3">
      <c r="D212" s="59" t="s">
        <v>496</v>
      </c>
      <c r="E212" s="59"/>
      <c r="F212" s="59"/>
      <c r="G212" s="59"/>
      <c r="H212" s="59"/>
      <c r="I212" s="59"/>
      <c r="J212" s="59"/>
      <c r="K212" s="60">
        <v>292513.45999999967</v>
      </c>
      <c r="L212" s="60"/>
      <c r="M212" s="60"/>
      <c r="N212" s="60"/>
    </row>
    <row r="214" spans="1:14" ht="24" x14ac:dyDescent="0.3">
      <c r="D214" s="38" t="s">
        <v>470</v>
      </c>
      <c r="E214" s="62" t="s">
        <v>471</v>
      </c>
      <c r="F214" s="62"/>
      <c r="G214" s="62" t="s">
        <v>472</v>
      </c>
      <c r="H214" s="62"/>
      <c r="I214" s="62" t="s">
        <v>473</v>
      </c>
      <c r="J214" s="62"/>
      <c r="K214" s="38" t="s">
        <v>474</v>
      </c>
      <c r="L214" s="10"/>
    </row>
    <row r="215" spans="1:14" x14ac:dyDescent="0.3">
      <c r="D215" s="39" t="s">
        <v>475</v>
      </c>
      <c r="E215" s="63" t="s">
        <v>476</v>
      </c>
      <c r="F215" s="63"/>
      <c r="G215" s="63"/>
      <c r="H215" s="63"/>
      <c r="I215" s="63"/>
      <c r="J215" s="63"/>
      <c r="K215" s="39"/>
      <c r="L215" s="10"/>
    </row>
    <row r="216" spans="1:14" ht="24" x14ac:dyDescent="0.3">
      <c r="D216" s="38" t="s">
        <v>477</v>
      </c>
      <c r="E216" s="62" t="s">
        <v>471</v>
      </c>
      <c r="F216" s="62"/>
      <c r="G216" s="62" t="s">
        <v>478</v>
      </c>
      <c r="H216" s="62"/>
      <c r="I216" s="62" t="s">
        <v>473</v>
      </c>
      <c r="J216" s="62"/>
      <c r="K216" s="38" t="s">
        <v>474</v>
      </c>
      <c r="L216" s="10"/>
    </row>
    <row r="217" spans="1:14" x14ac:dyDescent="0.3">
      <c r="D217" s="39" t="s">
        <v>479</v>
      </c>
      <c r="E217" s="61" t="s">
        <v>480</v>
      </c>
      <c r="F217" s="61"/>
      <c r="G217" s="62"/>
      <c r="H217" s="62"/>
      <c r="I217" s="63"/>
      <c r="J217" s="63"/>
      <c r="K217" s="39"/>
      <c r="L217" s="10"/>
    </row>
  </sheetData>
  <mergeCells count="26">
    <mergeCell ref="E217:F217"/>
    <mergeCell ref="G217:H217"/>
    <mergeCell ref="I217:J217"/>
    <mergeCell ref="K212:N212"/>
    <mergeCell ref="E214:F214"/>
    <mergeCell ref="G214:H214"/>
    <mergeCell ref="I214:J214"/>
    <mergeCell ref="E216:F216"/>
    <mergeCell ref="G216:H216"/>
    <mergeCell ref="I216:J216"/>
    <mergeCell ref="E215:F215"/>
    <mergeCell ref="G215:H215"/>
    <mergeCell ref="I215:J215"/>
    <mergeCell ref="E2:E3"/>
    <mergeCell ref="F2:F3"/>
    <mergeCell ref="G2:G3"/>
    <mergeCell ref="H2:H3"/>
    <mergeCell ref="I2:I3"/>
    <mergeCell ref="J2:J3"/>
    <mergeCell ref="D212:J212"/>
    <mergeCell ref="M2:M3"/>
    <mergeCell ref="N2:N3"/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CASCO</vt:lpstr>
      <vt:lpstr>RCA-MAI 2025</vt:lpstr>
      <vt:lpstr>Sheet2</vt:lpstr>
      <vt:lpstr>CONTRACT SUBSECVENT IUNIE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2026-04-04T05:44:36Z</dcterms:modified>
</cp:coreProperties>
</file>