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340" yWindow="30" windowWidth="4020" windowHeight="80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J2" i="1" l="1"/>
  <c r="L2" i="1" s="1"/>
  <c r="I2" i="1"/>
  <c r="K2" i="1" s="1"/>
  <c r="G2" i="1"/>
  <c r="E2" i="1"/>
  <c r="H2" i="1" s="1"/>
  <c r="H3" i="1" l="1"/>
  <c r="G3" i="1"/>
</calcChain>
</file>

<file path=xl/sharedStrings.xml><?xml version="1.0" encoding="utf-8"?>
<sst xmlns="http://schemas.openxmlformats.org/spreadsheetml/2006/main" count="17" uniqueCount="17">
  <si>
    <t>U.M.</t>
  </si>
  <si>
    <t>Preț unitar estimativ</t>
  </si>
  <si>
    <t>Total</t>
  </si>
  <si>
    <t>Cant. min. Acord Cadru</t>
  </si>
  <si>
    <t>Cant. max. Acord Cadru (36 luni)</t>
  </si>
  <si>
    <t>Val. min. f. T.V.A. Acord Cadru</t>
  </si>
  <si>
    <t>Val. max. f. T.V.A. Acord Cadru</t>
  </si>
  <si>
    <t>Cant. min. Ctr. Subs.</t>
  </si>
  <si>
    <t>Val. min. f. T.V.A. Ctr. Subs.</t>
  </si>
  <si>
    <t>*Cant. max. Ctr. Subs. = cantitatea celui mai mare contract subsecvent</t>
  </si>
  <si>
    <t>**Val. max. Ctr. Subs. = valoarea celui mai mare contract subsecvent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</si>
  <si>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</si>
  <si>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</si>
  <si>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Denumire produs/lot</t>
  </si>
  <si>
    <t>Nr. lot</t>
  </si>
  <si>
    <t>Covoaras antibacterian 45x115cm 30 folii/buc</t>
  </si>
  <si>
    <t>folie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</si>
</sst>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Lucida Sans Unicode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zoomScale="115" zoomScaleNormal="115" workbookViewId="0">
      <pane ySplit="1" topLeftCell="A2" activePane="bottomLeft" state="frozen"/>
      <selection pane="bottomLeft" activeCell="I17" sqref="I17"/>
    </sheetView>
  </sheetViews>
  <sheetFormatPr defaultRowHeight="12.75" x14ac:dyDescent="0.25"/>
  <cols>
    <col min="1" max="1" width="3.85546875" style="3" bestFit="1" customWidth="1"/>
    <col min="2" max="2" width="30.28515625" style="3" customWidth="1"/>
    <col min="3" max="3" width="4.5703125" style="3" bestFit="1" customWidth="1"/>
    <col min="4" max="4" width="8.7109375" style="4" bestFit="1" customWidth="1"/>
    <col min="5" max="5" width="10.140625" style="4" bestFit="1" customWidth="1"/>
    <col min="6" max="6" width="8.28515625" style="5" customWidth="1"/>
    <col min="7" max="7" width="10.140625" style="3" bestFit="1" customWidth="1"/>
    <col min="8" max="8" width="11.28515625" style="3" bestFit="1" customWidth="1"/>
    <col min="9" max="9" width="7.7109375" style="4" customWidth="1"/>
    <col min="10" max="10" width="8" style="4" customWidth="1"/>
    <col min="11" max="11" width="8.85546875" style="5" bestFit="1" customWidth="1"/>
    <col min="12" max="12" width="9.85546875" style="5" bestFit="1" customWidth="1"/>
    <col min="13" max="16384" width="9.140625" style="3"/>
  </cols>
  <sheetData>
    <row r="1" spans="1:12" s="1" customFormat="1" ht="51" x14ac:dyDescent="0.25">
      <c r="A1" s="7" t="s">
        <v>14</v>
      </c>
      <c r="B1" s="7" t="s">
        <v>13</v>
      </c>
      <c r="C1" s="7" t="s">
        <v>0</v>
      </c>
      <c r="D1" s="9" t="s">
        <v>3</v>
      </c>
      <c r="E1" s="9" t="s">
        <v>4</v>
      </c>
      <c r="F1" s="8" t="s">
        <v>1</v>
      </c>
      <c r="G1" s="10" t="s">
        <v>5</v>
      </c>
      <c r="H1" s="10" t="s">
        <v>6</v>
      </c>
      <c r="I1" s="11" t="s">
        <v>7</v>
      </c>
      <c r="J1" s="11" t="s">
        <v>11</v>
      </c>
      <c r="K1" s="12" t="s">
        <v>8</v>
      </c>
      <c r="L1" s="12" t="s">
        <v>12</v>
      </c>
    </row>
    <row r="2" spans="1:12" s="2" customFormat="1" ht="25.5" x14ac:dyDescent="0.25">
      <c r="A2" s="13">
        <v>1</v>
      </c>
      <c r="B2" s="14" t="s">
        <v>15</v>
      </c>
      <c r="C2" s="13" t="s">
        <v>16</v>
      </c>
      <c r="D2" s="16">
        <v>4500</v>
      </c>
      <c r="E2" s="16">
        <f t="shared" ref="E2" si="0">D2*36</f>
        <v>162000</v>
      </c>
      <c r="F2" s="15">
        <v>2</v>
      </c>
      <c r="G2" s="15">
        <f t="shared" ref="G2" si="1">F2*D2</f>
        <v>9000</v>
      </c>
      <c r="H2" s="15">
        <f t="shared" ref="H2" si="2">F2*E2</f>
        <v>324000</v>
      </c>
      <c r="I2" s="17">
        <f t="shared" ref="I2" si="3">D2</f>
        <v>4500</v>
      </c>
      <c r="J2" s="17">
        <f t="shared" ref="J2" si="4">D2*4</f>
        <v>18000</v>
      </c>
      <c r="K2" s="18">
        <f t="shared" ref="K2" si="5">I2*F2</f>
        <v>9000</v>
      </c>
      <c r="L2" s="18">
        <f t="shared" ref="L2" si="6">J2*F2</f>
        <v>36000</v>
      </c>
    </row>
    <row r="3" spans="1:12" x14ac:dyDescent="0.25">
      <c r="A3" s="22" t="s">
        <v>2</v>
      </c>
      <c r="B3" s="23"/>
      <c r="C3" s="23"/>
      <c r="D3" s="23"/>
      <c r="E3" s="23"/>
      <c r="F3" s="24"/>
      <c r="G3" s="21">
        <f>SUM(G2:G2)</f>
        <v>9000</v>
      </c>
      <c r="H3" s="21">
        <f>SUM(H2:H2)</f>
        <v>324000</v>
      </c>
      <c r="I3" s="19"/>
      <c r="J3" s="19"/>
      <c r="K3" s="20"/>
      <c r="L3" s="20"/>
    </row>
    <row r="4" spans="1:12" x14ac:dyDescent="0.25">
      <c r="A4" s="25" t="s">
        <v>9</v>
      </c>
      <c r="B4" s="25"/>
      <c r="C4" s="25"/>
      <c r="D4" s="25"/>
      <c r="E4" s="25"/>
      <c r="F4" s="25"/>
      <c r="G4" s="5"/>
      <c r="H4" s="6"/>
    </row>
    <row r="5" spans="1:12" x14ac:dyDescent="0.25">
      <c r="A5" s="26" t="s">
        <v>10</v>
      </c>
      <c r="B5" s="26"/>
      <c r="C5" s="26"/>
      <c r="D5" s="26"/>
      <c r="E5" s="26"/>
      <c r="F5" s="26"/>
      <c r="G5" s="26"/>
    </row>
  </sheetData>
  <sortState ref="A2:M18">
    <sortCondition ref="B2:B18"/>
  </sortState>
  <mergeCells count="3">
    <mergeCell ref="A3:F3"/>
    <mergeCell ref="A4:F4"/>
    <mergeCell ref="A5:G5"/>
  </mergeCells>
  <pageMargins left="0.15748031496062992" right="0.15748031496062992" top="0.74803149606299213" bottom="0.74803149606299213" header="0.31496062992125984" footer="0.31496062992125984"/>
  <pageSetup orientation="landscape" r:id="rId1"/>
  <headerFooter>
    <oddHeader>&amp;C&amp;"-,Bold"&amp;14Caiet de sarcini - Anexa 2 Cantități-Valori Materiale curățenie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Ghica</dc:creator>
  <cp:lastModifiedBy>Dan Caloinescu</cp:lastModifiedBy>
  <cp:lastPrinted>2026-03-10T11:03:19Z</cp:lastPrinted>
  <dcterms:created xsi:type="dcterms:W3CDTF">2018-02-06T10:17:42Z</dcterms:created>
  <dcterms:modified xsi:type="dcterms:W3CDTF">2026-03-10T11:12:22Z</dcterms:modified>
</cp:coreProperties>
</file>